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0" documentId="13_ncr:1_{CA70C8D7-D6FF-4AD7-AC59-1EDA17B7A624}" xr6:coauthVersionLast="47" xr6:coauthVersionMax="47" xr10:uidLastSave="{00000000-0000-0000-0000-000000000000}"/>
  <bookViews>
    <workbookView xWindow="-110" yWindow="-110" windowWidth="19420" windowHeight="10420" xr2:uid="{4BEA66C8-81DC-47E2-B0E0-893BF979A4A8}"/>
  </bookViews>
  <sheets>
    <sheet name="Income and expenses" sheetId="3" r:id="rId1"/>
    <sheet name="Calculation" sheetId="2" state="hidden" r:id="rId2"/>
  </sheets>
  <definedNames>
    <definedName name="Months_in_semester">'Income and expenses'!$J$21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3" l="1"/>
  <c r="E37" i="3"/>
  <c r="B37" i="3"/>
  <c r="F34" i="3"/>
  <c r="B4" i="2" s="1"/>
  <c r="I30" i="3"/>
  <c r="J29" i="3"/>
  <c r="J28" i="3"/>
  <c r="J27" i="3"/>
  <c r="C27" i="3"/>
  <c r="B1" i="2" s="1"/>
  <c r="J26" i="3"/>
  <c r="J25" i="3"/>
  <c r="J24" i="3"/>
  <c r="J30" i="3" l="1"/>
  <c r="B5" i="2" s="1"/>
  <c r="B2" i="2" l="1"/>
  <c r="B3" i="2" s="1"/>
</calcChain>
</file>

<file path=xl/sharedStrings.xml><?xml version="1.0" encoding="utf-8"?>
<sst xmlns="http://schemas.openxmlformats.org/spreadsheetml/2006/main" count="46" uniqueCount="38">
  <si>
    <t>Item</t>
  </si>
  <si>
    <t>Amount</t>
  </si>
  <si>
    <t>Fixed income</t>
  </si>
  <si>
    <t>Financial aid</t>
  </si>
  <si>
    <t>Loans</t>
  </si>
  <si>
    <t>Other income</t>
  </si>
  <si>
    <t>Rent</t>
  </si>
  <si>
    <t>Utilities</t>
  </si>
  <si>
    <t>Cell phone</t>
  </si>
  <si>
    <t>Groceries</t>
  </si>
  <si>
    <t>Auto expenses</t>
  </si>
  <si>
    <t>Student loans</t>
  </si>
  <si>
    <t>Credit cards</t>
  </si>
  <si>
    <t>Insurance</t>
  </si>
  <si>
    <t>Hair cuts</t>
  </si>
  <si>
    <t>Entertainment</t>
  </si>
  <si>
    <t>Tuition</t>
  </si>
  <si>
    <t>Books</t>
  </si>
  <si>
    <t>Deposits</t>
  </si>
  <si>
    <t>Transportation</t>
  </si>
  <si>
    <t>Other fees</t>
  </si>
  <si>
    <t>Total</t>
  </si>
  <si>
    <t>Per month</t>
  </si>
  <si>
    <t>Income</t>
  </si>
  <si>
    <t>Expenses</t>
  </si>
  <si>
    <t>Monthly income</t>
  </si>
  <si>
    <t>Monthly expenses</t>
  </si>
  <si>
    <t>Semester expenses</t>
  </si>
  <si>
    <t>Semester length (months):</t>
  </si>
  <si>
    <t>Income left</t>
  </si>
  <si>
    <t>Semester expenses (per month)</t>
  </si>
  <si>
    <t>R4: Supportive worksheets on proper own financial management 
Work package n°3 - Project deliverables</t>
  </si>
  <si>
    <t>Erasmus+ programme, Cooperation partnership project in School Education - 2022-1-BG01-KA220-SCH-000085110. Funded by the European Union. Views and opinions expressed are however those of the author(s) only and do not necessarily reflect those of the European Union or the European Education and Culture Executive Agency (EACEA). Neither the European Union nor EACEA can be held responsible for them.</t>
  </si>
  <si>
    <t>My school budget</t>
  </si>
  <si>
    <t>Other</t>
  </si>
  <si>
    <t>INCOME (month)</t>
  </si>
  <si>
    <t>EXPENSES (month)</t>
  </si>
  <si>
    <t>DIFFERENCE (for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</si>
</sst>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0.00_);_(&quot;$&quot;* \(#,##0.00\);_(&quot;$&quot;* &quot;-&quot;??_);_(@_)"/>
    <numFmt numFmtId="165" formatCode="[$$-409]#,##0_ ;\-[$$-409]#,##0\ "/>
    <numFmt numFmtId="166" formatCode="#,##0\ [$EUR];\-#,##0\ [$EUR]"/>
  </numFmts>
  <fonts count="13" x14ac:knownFonts="1">
    <font>
      <sz val="11"/>
      <color theme="1"/>
      <name val="Calibri"/>
      <family val="2"/>
      <charset val="238"/>
      <scheme val="minor"/>
    </font>
    <font>
      <sz val="11"/>
      <color theme="0"/>
      <name val="Calibri"/>
      <family val="2"/>
      <charset val="238"/>
      <scheme val="minor"/>
    </font>
    <font>
      <b/>
      <sz val="26"/>
      <color theme="0"/>
      <name val="Calibri"/>
      <family val="2"/>
      <charset val="238"/>
      <scheme val="minor"/>
    </font>
    <font>
      <sz val="10"/>
      <name val="Calibri"/>
      <family val="2"/>
      <charset val="238"/>
      <scheme val="minor"/>
    </font>
    <font>
      <sz val="10"/>
      <color theme="1"/>
      <name val="Calibri"/>
      <family val="2"/>
      <charset val="238"/>
      <scheme val="minor"/>
    </font>
    <font>
      <b/>
      <sz val="12"/>
      <color theme="0"/>
      <name val="Calibri"/>
      <family val="2"/>
      <charset val="238"/>
      <scheme val="minor"/>
    </font>
    <font>
      <b/>
      <sz val="12"/>
      <name val="Calibri"/>
      <family val="2"/>
      <charset val="238"/>
      <scheme val="minor"/>
    </font>
    <font>
      <sz val="11"/>
      <color theme="1"/>
      <name val="Calibri"/>
      <family val="2"/>
      <charset val="238"/>
      <scheme val="minor"/>
    </font>
    <font>
      <b/>
      <sz val="36"/>
      <color theme="1"/>
      <name val="Calibri"/>
      <family val="2"/>
      <scheme val="major"/>
    </font>
    <font>
      <sz val="36"/>
      <color theme="1"/>
      <name val="Calibri"/>
      <family val="2"/>
      <scheme val="major"/>
    </font>
    <font>
      <b/>
      <sz val="14"/>
      <color theme="1"/>
      <name val="Calibri"/>
      <family val="2"/>
      <charset val="204"/>
      <scheme val="minor"/>
    </font>
    <font>
      <sz val="9"/>
      <color theme="1"/>
      <name val="Calibri"/>
      <family val="2"/>
      <charset val="238"/>
      <scheme val="minor"/>
    </font>
    <font>
      <b/>
      <sz val="12"/>
      <color theme="1"/>
      <name val="Calibri"/>
      <family val="2"/>
      <charset val="204"/>
      <scheme val="minor"/>
    </font>
  </fonts>
  <fills count="11">
    <fill>
      <patternFill patternType="none"/>
    </fill>
    <fill>
      <patternFill patternType="gray125"/>
    </fill>
    <fill>
      <patternFill patternType="solid">
        <fgColor theme="4"/>
        <bgColor indexed="64"/>
      </patternFill>
    </fill>
    <fill>
      <patternFill patternType="solid">
        <fgColor theme="9" tint="-0.249977111117893"/>
        <bgColor indexed="64"/>
      </patternFill>
    </fill>
    <fill>
      <patternFill patternType="solid">
        <fgColor theme="6"/>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4" tint="-0.249977111117893"/>
        <bgColor indexed="64"/>
      </patternFill>
    </fill>
    <fill>
      <patternFill patternType="solid">
        <fgColor rgb="FFFF0000"/>
        <bgColor indexed="64"/>
      </patternFill>
    </fill>
    <fill>
      <patternFill patternType="solid">
        <fgColor rgb="FFFFFF00"/>
        <bgColor indexed="64"/>
      </patternFill>
    </fill>
  </fills>
  <borders count="9">
    <border>
      <left/>
      <right/>
      <top/>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0" tint="-4.9989318521683403E-2"/>
      </right>
      <top style="medium">
        <color theme="0" tint="-4.9989318521683403E-2"/>
      </top>
      <bottom/>
      <diagonal/>
    </border>
    <border>
      <left style="medium">
        <color theme="0" tint="-4.9989318521683403E-2"/>
      </left>
      <right/>
      <top/>
      <bottom/>
      <diagonal/>
    </border>
    <border>
      <left/>
      <right style="medium">
        <color theme="0" tint="-4.9989318521683403E-2"/>
      </right>
      <top/>
      <bottom/>
      <diagonal/>
    </border>
    <border>
      <left style="medium">
        <color theme="0" tint="-4.9989318521683403E-2"/>
      </left>
      <right/>
      <top/>
      <bottom style="medium">
        <color theme="0" tint="-4.9989318521683403E-2"/>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s>
  <cellStyleXfs count="3">
    <xf numFmtId="0" fontId="0" fillId="0" borderId="0"/>
    <xf numFmtId="0" fontId="5" fillId="2" borderId="0" applyNumberFormat="0" applyProtection="0">
      <alignment vertical="center"/>
    </xf>
    <xf numFmtId="164" fontId="7" fillId="0" borderId="0" applyFont="0" applyFill="0" applyBorder="0" applyAlignment="0" applyProtection="0"/>
  </cellStyleXfs>
  <cellXfs count="44">
    <xf numFmtId="0" fontId="0" fillId="0" borderId="0" xfId="0"/>
    <xf numFmtId="0" fontId="0" fillId="0" borderId="0" xfId="0" applyAlignment="1">
      <alignment vertical="center"/>
    </xf>
    <xf numFmtId="165" fontId="3" fillId="0" borderId="0" xfId="0" applyNumberFormat="1" applyFont="1" applyAlignment="1">
      <alignment vertical="center"/>
    </xf>
    <xf numFmtId="0" fontId="1" fillId="0" borderId="0" xfId="0" applyFont="1"/>
    <xf numFmtId="0" fontId="4" fillId="0" borderId="0" xfId="0" applyFont="1" applyAlignment="1">
      <alignment horizontal="right"/>
    </xf>
    <xf numFmtId="0" fontId="1" fillId="0" borderId="0" xfId="0" applyFont="1" applyAlignment="1">
      <alignment wrapText="1"/>
    </xf>
    <xf numFmtId="0" fontId="0" fillId="5" borderId="0" xfId="0" applyFill="1" applyAlignment="1">
      <alignment horizontal="left" vertical="center"/>
    </xf>
    <xf numFmtId="164" fontId="0" fillId="0" borderId="0" xfId="2" applyFont="1"/>
    <xf numFmtId="165" fontId="0" fillId="0" borderId="0" xfId="0" applyNumberFormat="1" applyAlignment="1">
      <alignment horizontal="center" vertical="center"/>
    </xf>
    <xf numFmtId="0" fontId="0" fillId="0" borderId="0" xfId="0" applyAlignment="1">
      <alignment horizontal="left" indent="1"/>
    </xf>
    <xf numFmtId="0" fontId="0" fillId="0" borderId="0" xfId="0" applyAlignment="1">
      <alignment horizontal="left" vertical="center" indent="1"/>
    </xf>
    <xf numFmtId="0" fontId="2" fillId="0" borderId="0" xfId="0" applyFont="1" applyAlignment="1">
      <alignment horizontal="left" vertical="center" indent="1"/>
    </xf>
    <xf numFmtId="0" fontId="0" fillId="0" borderId="0" xfId="0"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166" fontId="0" fillId="0" borderId="0" xfId="0" applyNumberFormat="1" applyAlignment="1">
      <alignment horizontal="right" vertical="center" indent="1"/>
    </xf>
    <xf numFmtId="0" fontId="0" fillId="6" borderId="0" xfId="0" applyFill="1" applyAlignment="1">
      <alignment horizontal="left" indent="1"/>
    </xf>
    <xf numFmtId="166" fontId="0" fillId="6" borderId="0" xfId="0" applyNumberFormat="1" applyFill="1" applyAlignment="1">
      <alignment horizontal="right" vertical="center" indent="1"/>
    </xf>
    <xf numFmtId="0" fontId="0" fillId="7" borderId="0" xfId="0" applyFill="1" applyAlignment="1">
      <alignment horizontal="left" indent="1"/>
    </xf>
    <xf numFmtId="166" fontId="0" fillId="7" borderId="0" xfId="0" applyNumberFormat="1" applyFill="1" applyAlignment="1">
      <alignment horizontal="right" vertical="center" indent="1"/>
    </xf>
    <xf numFmtId="0" fontId="0" fillId="8" borderId="0" xfId="0" applyFill="1" applyAlignment="1">
      <alignment horizontal="left" indent="1"/>
    </xf>
    <xf numFmtId="166" fontId="0" fillId="8" borderId="0" xfId="0" applyNumberFormat="1" applyFill="1" applyAlignment="1">
      <alignment horizontal="right" vertical="center" indent="1"/>
    </xf>
    <xf numFmtId="0" fontId="10" fillId="6" borderId="0" xfId="0" applyFont="1" applyFill="1" applyAlignment="1">
      <alignment horizontal="center"/>
    </xf>
    <xf numFmtId="0" fontId="10" fillId="9" borderId="0" xfId="0" applyFont="1" applyFill="1" applyAlignment="1">
      <alignment horizontal="center"/>
    </xf>
    <xf numFmtId="0" fontId="12" fillId="10" borderId="0" xfId="0" applyFont="1" applyFill="1" applyAlignment="1">
      <alignment horizontal="center"/>
    </xf>
    <xf numFmtId="166" fontId="10" fillId="6" borderId="0" xfId="0" applyNumberFormat="1" applyFont="1" applyFill="1" applyAlignment="1">
      <alignment horizontal="center"/>
    </xf>
    <xf numFmtId="166" fontId="10" fillId="9" borderId="0" xfId="0" applyNumberFormat="1" applyFont="1" applyFill="1" applyAlignment="1">
      <alignment horizontal="center"/>
    </xf>
    <xf numFmtId="166" fontId="12" fillId="10" borderId="0" xfId="0" applyNumberFormat="1" applyFont="1" applyFill="1" applyAlignment="1">
      <alignment horizontal="center"/>
    </xf>
    <xf numFmtId="0" fontId="10" fillId="0" borderId="0" xfId="0" applyFont="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0" fillId="5" borderId="0" xfId="0" applyFill="1" applyAlignment="1">
      <alignment horizontal="center" vertical="center"/>
    </xf>
    <xf numFmtId="0" fontId="6" fillId="4" borderId="0" xfId="1" applyFont="1" applyFill="1" applyAlignment="1">
      <alignment horizontal="center" vertical="center"/>
    </xf>
    <xf numFmtId="0" fontId="6" fillId="3" borderId="0" xfId="1" applyFont="1" applyFill="1" applyAlignment="1">
      <alignment horizontal="center" vertical="center"/>
    </xf>
    <xf numFmtId="0" fontId="6" fillId="2" borderId="0" xfId="1" applyFont="1" applyAlignment="1">
      <alignment horizontal="center" vertical="center"/>
    </xf>
    <xf numFmtId="0" fontId="0" fillId="0" borderId="2" xfId="0" applyBorder="1" applyAlignment="1">
      <alignment horizontal="center"/>
    </xf>
    <xf numFmtId="0" fontId="0" fillId="0" borderId="3" xfId="0" applyBorder="1" applyAlignment="1">
      <alignment horizontal="center"/>
    </xf>
  </cellXfs>
  <cellStyles count="3">
    <cellStyle name="Currency" xfId="2" builtinId="4"/>
    <cellStyle name="Heading 1" xfId="1" builtinId="16" customBuiltin="1"/>
    <cellStyle name="Normal" xfId="0" builtinId="0"/>
  </cellStyles>
  <dxfs count="35">
    <dxf>
      <numFmt numFmtId="166" formatCode="#,##0\ [$EUR];\-#,##0\ [$EUR]"/>
      <fill>
        <patternFill patternType="solid">
          <fgColor indexed="64"/>
          <bgColor theme="4" tint="-0.249977111117893"/>
        </patternFill>
      </fill>
      <alignment horizontal="right" vertical="center" textRotation="0" wrapText="0" indent="1" justifyLastLine="0" shrinkToFit="0" readingOrder="0"/>
    </dxf>
    <dxf>
      <numFmt numFmtId="166" formatCode="#,##0\ [$EUR];\-#,##0\ [$EUR]"/>
      <fill>
        <patternFill patternType="none">
          <fgColor indexed="64"/>
          <bgColor auto="1"/>
        </patternFill>
      </fill>
      <alignment horizontal="right" vertical="center" textRotation="0" wrapText="0" indent="1" justifyLastLine="0" shrinkToFit="0" readingOrder="0"/>
    </dxf>
    <dxf>
      <numFmt numFmtId="166" formatCode="#,##0\ [$EUR];\-#,##0\ [$EUR]"/>
      <fill>
        <patternFill patternType="solid">
          <fgColor indexed="64"/>
          <bgColor theme="4" tint="-0.249977111117893"/>
        </patternFill>
      </fill>
      <alignment horizontal="right" vertical="center" textRotation="0" wrapText="0" indent="1" justifyLastLine="0" shrinkToFit="0" readingOrder="0"/>
    </dxf>
    <dxf>
      <numFmt numFmtId="166" formatCode="#,##0\ [$EUR];\-#,##0\ [$EUR]"/>
      <fill>
        <patternFill patternType="none">
          <fgColor indexed="64"/>
          <bgColor auto="1"/>
        </patternFill>
      </fill>
      <alignment horizontal="right" vertical="center" textRotation="0" wrapText="0" indent="1" justifyLastLine="0" shrinkToFit="0" readingOrder="0"/>
    </dxf>
    <dxf>
      <fill>
        <patternFill patternType="solid">
          <fgColor indexed="64"/>
          <bgColor theme="4" tint="-0.249977111117893"/>
        </patternFill>
      </fill>
      <alignment horizontal="left" vertical="bottom" textRotation="0" wrapText="0" indent="1" justifyLastLine="0" shrinkToFit="0" readingOrder="0"/>
    </dxf>
    <dxf>
      <fill>
        <patternFill patternType="none">
          <fgColor indexed="64"/>
          <bgColor auto="1"/>
        </patternFill>
      </fill>
      <alignment horizontal="left" vertical="center" textRotation="0" wrapText="0" indent="1" justifyLastLine="0" shrinkToFit="0" readingOrder="0"/>
    </dxf>
    <dxf>
      <fill>
        <patternFill patternType="solid">
          <fgColor indexed="64"/>
          <bgColor theme="4" tint="-0.249977111117893"/>
        </patternFill>
      </fill>
      <alignment horizontal="left" textRotation="0" wrapText="0" indent="1" justifyLastLine="0" shrinkToFit="0" readingOrder="0"/>
    </dxf>
    <dxf>
      <fill>
        <patternFill patternType="none">
          <fgColor indexed="64"/>
          <bgColor auto="1"/>
        </patternFill>
      </fill>
      <alignment horizontal="left" textRotation="0" wrapText="0" indent="1" justifyLastLine="0" shrinkToFit="0" readingOrder="0"/>
    </dxf>
    <dxf>
      <fill>
        <patternFill patternType="none">
          <fgColor indexed="64"/>
          <bgColor auto="1"/>
        </patternFill>
      </fill>
      <alignment horizontal="center" vertical="center" textRotation="0" wrapText="0" indent="0" justifyLastLine="0" shrinkToFit="0" readingOrder="0"/>
    </dxf>
    <dxf>
      <numFmt numFmtId="166" formatCode="#,##0\ [$EUR];\-#,##0\ [$EUR]"/>
      <fill>
        <patternFill patternType="solid">
          <fgColor indexed="64"/>
          <bgColor rgb="FFFFC000"/>
        </patternFill>
      </fill>
      <alignment horizontal="right" vertical="center" textRotation="0" wrapText="0" indent="1" justifyLastLine="0" shrinkToFit="0" readingOrder="0"/>
    </dxf>
    <dxf>
      <font>
        <b val="0"/>
        <i val="0"/>
        <strike val="0"/>
        <condense val="0"/>
        <extend val="0"/>
        <outline val="0"/>
        <shadow val="0"/>
        <u val="none"/>
        <vertAlign val="baseline"/>
        <sz val="11"/>
        <color theme="1"/>
        <name val="Tw Cen MT"/>
        <family val="2"/>
        <charset val="238"/>
        <scheme val="minor"/>
      </font>
      <numFmt numFmtId="166" formatCode="#,##0\ [$EUR];\-#,##0\ [$EUR]"/>
      <fill>
        <patternFill patternType="none">
          <fgColor indexed="64"/>
          <bgColor auto="1"/>
        </patternFill>
      </fill>
      <alignment horizontal="right" vertical="center" textRotation="0" wrapText="0" indent="1" justifyLastLine="0" shrinkToFit="0" readingOrder="0"/>
    </dxf>
    <dxf>
      <fill>
        <patternFill patternType="solid">
          <fgColor indexed="64"/>
          <bgColor rgb="FFFFC000"/>
        </patternFill>
      </fill>
      <alignment horizontal="left" vertical="bottom" textRotation="0" wrapText="0" indent="1" justifyLastLine="0" shrinkToFit="0" readingOrder="0"/>
    </dxf>
    <dxf>
      <fill>
        <patternFill patternType="none">
          <fgColor indexed="64"/>
          <bgColor auto="1"/>
        </patternFill>
      </fill>
      <alignment horizontal="left" textRotation="0" wrapText="0" indent="1" justifyLastLine="0" shrinkToFit="0" readingOrder="0"/>
    </dxf>
    <dxf>
      <fill>
        <patternFill patternType="solid">
          <fgColor indexed="64"/>
          <bgColor rgb="FFFFC000"/>
        </patternFill>
      </fill>
      <alignment horizontal="left" textRotation="0" wrapText="0" indent="1" justifyLastLine="0" shrinkToFit="0" readingOrder="0"/>
    </dxf>
    <dxf>
      <fill>
        <patternFill patternType="none">
          <fgColor indexed="64"/>
          <bgColor auto="1"/>
        </patternFill>
      </fill>
      <alignment horizontal="left" textRotation="0" wrapText="0" indent="1" justifyLastLine="0" shrinkToFit="0" readingOrder="0"/>
    </dxf>
    <dxf>
      <alignment horizontal="center" vertical="center" textRotation="0" wrapText="0" indent="0" justifyLastLine="0" shrinkToFit="0" readingOrder="0"/>
    </dxf>
    <dxf>
      <numFmt numFmtId="167" formatCode="_-[$$-409]* #,##0_ ;_-[$$-409]* \-#,##0\ ;_-[$$-409]* &quot;-&quot;??_ ;_-@_ "/>
      <fill>
        <patternFill patternType="solid">
          <fgColor indexed="64"/>
          <bgColor rgb="FF92D050"/>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w Cen MT"/>
        <family val="2"/>
        <charset val="238"/>
        <scheme val="minor"/>
      </font>
      <numFmt numFmtId="166" formatCode="#,##0\ [$EUR];\-#,##0\ [$EUR]"/>
      <fill>
        <patternFill patternType="none">
          <fgColor indexed="64"/>
          <bgColor indexed="65"/>
        </patternFill>
      </fill>
      <alignment horizontal="right" vertical="center" textRotation="0" wrapText="0" indent="1" justifyLastLine="0" shrinkToFit="0" readingOrder="0"/>
    </dxf>
    <dxf>
      <fill>
        <patternFill patternType="solid">
          <fgColor indexed="64"/>
          <bgColor rgb="FF92D050"/>
        </patternFill>
      </fill>
      <alignment horizontal="left" textRotation="0" wrapText="0" indent="1" justifyLastLine="0" shrinkToFit="0" readingOrder="0"/>
    </dxf>
    <dxf>
      <alignment horizontal="left" vertical="center" textRotation="0" wrapText="0" indent="1" justifyLastLine="0" shrinkToFit="0" readingOrder="0"/>
    </dxf>
    <dxf>
      <fill>
        <patternFill patternType="solid">
          <fgColor indexed="64"/>
          <bgColor rgb="FF92D050"/>
        </patternFill>
      </fill>
      <alignment horizontal="left" textRotation="0" wrapText="0" indent="1" justifyLastLine="0" shrinkToFit="0" readingOrder="0"/>
    </dxf>
    <dxf>
      <alignment horizontal="left" textRotation="0" wrapText="0" indent="1" justifyLastLine="0" shrinkToFit="0" readingOrder="0"/>
    </dxf>
    <dxf>
      <alignment horizontal="center" vertical="center" textRotation="0" wrapText="0" indent="0" justifyLastLine="0" shrinkToFit="0" readingOrder="0"/>
    </dxf>
    <dxf>
      <fill>
        <patternFill>
          <bgColor theme="0" tint="-4.9989318521683403E-2"/>
        </patternFill>
      </fill>
      <border diagonalUp="0" diagonalDown="0">
        <left/>
        <right/>
        <top/>
        <bottom/>
        <vertical/>
        <horizontal/>
      </border>
    </dxf>
    <dxf>
      <font>
        <b/>
        <color theme="1"/>
      </font>
      <border>
        <top style="medium">
          <color theme="4"/>
        </top>
      </border>
    </dxf>
    <dxf>
      <font>
        <b/>
        <i val="0"/>
        <color theme="1"/>
      </font>
      <fill>
        <patternFill patternType="solid">
          <fgColor theme="6"/>
          <bgColor theme="4"/>
        </patternFill>
      </fill>
    </dxf>
    <dxf>
      <font>
        <color theme="1"/>
      </font>
      <border diagonalUp="0" diagonalDown="0">
        <left/>
        <right/>
        <top/>
        <bottom/>
        <vertical/>
        <horizontal/>
      </border>
    </dxf>
    <dxf>
      <fill>
        <patternFill>
          <bgColor theme="0" tint="-4.9989318521683403E-2"/>
        </patternFill>
      </fill>
      <border diagonalUp="0" diagonalDown="0">
        <left/>
        <right/>
        <top/>
        <bottom/>
        <vertical/>
        <horizontal/>
      </border>
    </dxf>
    <dxf>
      <font>
        <b/>
        <color theme="1"/>
      </font>
      <border>
        <top style="medium">
          <color theme="9" tint="-0.24994659260841701"/>
        </top>
      </border>
    </dxf>
    <dxf>
      <font>
        <b/>
        <i val="0"/>
        <color theme="1"/>
      </font>
      <fill>
        <patternFill patternType="solid">
          <fgColor theme="6"/>
          <bgColor theme="9" tint="-0.24994659260841701"/>
        </patternFill>
      </fill>
    </dxf>
    <dxf>
      <font>
        <color theme="1"/>
      </font>
      <border diagonalUp="0" diagonalDown="0">
        <left/>
        <right/>
        <top/>
        <bottom/>
        <vertical/>
        <horizontal/>
      </border>
    </dxf>
    <dxf>
      <fill>
        <patternFill>
          <bgColor theme="0" tint="-4.9989318521683403E-2"/>
        </patternFill>
      </fill>
      <border diagonalUp="0" diagonalDown="0">
        <left/>
        <right/>
        <top/>
        <bottom/>
        <vertical/>
        <horizontal/>
      </border>
    </dxf>
    <dxf>
      <font>
        <b/>
        <color theme="1"/>
      </font>
      <border>
        <top style="medium">
          <color theme="6" tint="-0.24994659260841701"/>
        </top>
      </border>
    </dxf>
    <dxf>
      <font>
        <b/>
        <i val="0"/>
        <color theme="1"/>
      </font>
      <fill>
        <patternFill patternType="solid">
          <fgColor theme="6"/>
          <bgColor theme="6"/>
        </patternFill>
      </fill>
    </dxf>
    <dxf>
      <font>
        <color theme="1"/>
      </font>
      <border diagonalUp="0" diagonalDown="0">
        <left/>
        <right/>
        <top/>
        <bottom/>
        <vertical/>
        <horizontal/>
      </border>
    </dxf>
  </dxfs>
  <tableStyles count="3" defaultTableStyle="TableStyleMedium2" defaultPivotStyle="PivotStyleLight16">
    <tableStyle name="College Budget" pivot="0" count="4" xr9:uid="{6EC5F9A4-D4E3-4737-B2DC-9397BDFA6794}">
      <tableStyleElement type="wholeTable" dxfId="34"/>
      <tableStyleElement type="headerRow" dxfId="33"/>
      <tableStyleElement type="totalRow" dxfId="32"/>
      <tableStyleElement type="firstRowStripe" dxfId="31"/>
    </tableStyle>
    <tableStyle name="Monthly Expenses" pivot="0" count="4" xr9:uid="{30BF75EB-C7F8-4F3A-885B-5CC1C3B50BBF}">
      <tableStyleElement type="wholeTable" dxfId="30"/>
      <tableStyleElement type="headerRow" dxfId="29"/>
      <tableStyleElement type="totalRow" dxfId="28"/>
      <tableStyleElement type="firstRowStripe" dxfId="27"/>
    </tableStyle>
    <tableStyle name="Monthly Income" pivot="0" count="4" xr9:uid="{F364F470-B6C1-4EA2-BF25-66F6F85A5688}">
      <tableStyleElement type="wholeTable" dxfId="26"/>
      <tableStyleElement type="headerRow" dxfId="25"/>
      <tableStyleElement type="totalRow" dxfId="24"/>
      <tableStyleElement type="firstRowStrip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Monthly expenses</a:t>
            </a:r>
          </a:p>
        </c:rich>
      </c:tx>
      <c:layout>
        <c:manualLayout>
          <c:xMode val="edge"/>
          <c:yMode val="edge"/>
          <c:x val="0.30645984251968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bg-BG"/>
        </a:p>
      </c:txPr>
    </c:title>
    <c:autoTitleDeleted val="0"/>
    <c:plotArea>
      <c:layout/>
      <c:barChart>
        <c:barDir val="bar"/>
        <c:grouping val="clustered"/>
        <c:varyColors val="0"/>
        <c:ser>
          <c:idx val="0"/>
          <c:order val="0"/>
          <c:tx>
            <c:strRef>
              <c:f>'Income and expenses'!$F$22</c:f>
              <c:strCache>
                <c:ptCount val="1"/>
                <c:pt idx="0">
                  <c:v>Amount</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bg-BG"/>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 and expenses'!$E$23:$E$33</c:f>
              <c:strCache>
                <c:ptCount val="11"/>
                <c:pt idx="0">
                  <c:v>Rent</c:v>
                </c:pt>
                <c:pt idx="1">
                  <c:v>Utilities</c:v>
                </c:pt>
                <c:pt idx="2">
                  <c:v>Cell phone</c:v>
                </c:pt>
                <c:pt idx="3">
                  <c:v>Groceries</c:v>
                </c:pt>
                <c:pt idx="4">
                  <c:v>Auto expenses</c:v>
                </c:pt>
                <c:pt idx="5">
                  <c:v>Student loans</c:v>
                </c:pt>
                <c:pt idx="6">
                  <c:v>Credit cards</c:v>
                </c:pt>
                <c:pt idx="7">
                  <c:v>Insurance</c:v>
                </c:pt>
                <c:pt idx="8">
                  <c:v>Hair cuts</c:v>
                </c:pt>
                <c:pt idx="9">
                  <c:v>Entertainment</c:v>
                </c:pt>
                <c:pt idx="10">
                  <c:v>Other</c:v>
                </c:pt>
              </c:strCache>
            </c:strRef>
          </c:cat>
          <c:val>
            <c:numRef>
              <c:f>'Income and expenses'!$F$23:$F$33</c:f>
              <c:numCache>
                <c:formatCode>#\ ##0\ [$EUR];\-#\ ##0\ [$EUR]</c:formatCode>
                <c:ptCount val="11"/>
                <c:pt idx="0">
                  <c:v>350</c:v>
                </c:pt>
                <c:pt idx="1">
                  <c:v>50</c:v>
                </c:pt>
                <c:pt idx="2">
                  <c:v>75</c:v>
                </c:pt>
                <c:pt idx="3">
                  <c:v>250</c:v>
                </c:pt>
                <c:pt idx="4">
                  <c:v>50</c:v>
                </c:pt>
                <c:pt idx="5">
                  <c:v>500</c:v>
                </c:pt>
                <c:pt idx="6">
                  <c:v>275</c:v>
                </c:pt>
                <c:pt idx="7">
                  <c:v>125</c:v>
                </c:pt>
                <c:pt idx="8">
                  <c:v>50</c:v>
                </c:pt>
                <c:pt idx="9">
                  <c:v>0</c:v>
                </c:pt>
                <c:pt idx="10">
                  <c:v>0</c:v>
                </c:pt>
              </c:numCache>
            </c:numRef>
          </c:val>
          <c:extLst>
            <c:ext xmlns:c16="http://schemas.microsoft.com/office/drawing/2014/chart" uri="{C3380CC4-5D6E-409C-BE32-E72D297353CC}">
              <c16:uniqueId val="{00000000-874C-49D7-8A78-2621859B2460}"/>
            </c:ext>
          </c:extLst>
        </c:ser>
        <c:dLbls>
          <c:showLegendKey val="0"/>
          <c:showVal val="0"/>
          <c:showCatName val="0"/>
          <c:showSerName val="0"/>
          <c:showPercent val="0"/>
          <c:showBubbleSize val="0"/>
        </c:dLbls>
        <c:gapWidth val="25"/>
        <c:axId val="141046351"/>
        <c:axId val="123016767"/>
      </c:barChart>
      <c:catAx>
        <c:axId val="1410463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bg-BG"/>
          </a:p>
        </c:txPr>
        <c:crossAx val="123016767"/>
        <c:crosses val="autoZero"/>
        <c:auto val="1"/>
        <c:lblAlgn val="ctr"/>
        <c:lblOffset val="100"/>
        <c:noMultiLvlLbl val="0"/>
      </c:catAx>
      <c:valAx>
        <c:axId val="123016767"/>
        <c:scaling>
          <c:orientation val="minMax"/>
        </c:scaling>
        <c:delete val="1"/>
        <c:axPos val="t"/>
        <c:numFmt formatCode="#\ ##0\ [$EUR];\-#\ ##0\ [$EUR]" sourceLinked="1"/>
        <c:majorTickMark val="none"/>
        <c:minorTickMark val="none"/>
        <c:tickLblPos val="nextTo"/>
        <c:crossAx val="141046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bg-BG"/>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pl-PL" sz="1200" b="1"/>
              <a:t>Semester </a:t>
            </a:r>
            <a:r>
              <a:rPr lang="en-US" sz="1200" b="1"/>
              <a:t>e</a:t>
            </a:r>
            <a:r>
              <a:rPr lang="pl-PL" sz="1200" b="1"/>
              <a:t>xpenses (per month)</a:t>
            </a:r>
          </a:p>
        </c:rich>
      </c:tx>
      <c:layout>
        <c:manualLayout>
          <c:xMode val="edge"/>
          <c:yMode val="edge"/>
          <c:x val="0.24044444444444441"/>
          <c:y val="4.1666666666666664E-2"/>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bg-BG"/>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bg-BG"/>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 and expenses'!$H$24:$H$29</c:f>
              <c:strCache>
                <c:ptCount val="6"/>
                <c:pt idx="0">
                  <c:v>Tuition</c:v>
                </c:pt>
                <c:pt idx="1">
                  <c:v>Other fees</c:v>
                </c:pt>
                <c:pt idx="2">
                  <c:v>Books</c:v>
                </c:pt>
                <c:pt idx="3">
                  <c:v>Deposits</c:v>
                </c:pt>
                <c:pt idx="4">
                  <c:v>Transportation</c:v>
                </c:pt>
                <c:pt idx="5">
                  <c:v>Other fees</c:v>
                </c:pt>
              </c:strCache>
            </c:strRef>
          </c:cat>
          <c:val>
            <c:numRef>
              <c:f>'Income and expenses'!$J$24:$J$29</c:f>
              <c:numCache>
                <c:formatCode>#\ ##0\ [$EUR];\-#\ ##0\ [$EUR]</c:formatCode>
                <c:ptCount val="6"/>
                <c:pt idx="0">
                  <c:v>125</c:v>
                </c:pt>
                <c:pt idx="1">
                  <c:v>50</c:v>
                </c:pt>
                <c:pt idx="2">
                  <c:v>83.333333333333329</c:v>
                </c:pt>
                <c:pt idx="3">
                  <c:v>0</c:v>
                </c:pt>
                <c:pt idx="4">
                  <c:v>0</c:v>
                </c:pt>
                <c:pt idx="5">
                  <c:v>0</c:v>
                </c:pt>
              </c:numCache>
            </c:numRef>
          </c:val>
          <c:extLst>
            <c:ext xmlns:c16="http://schemas.microsoft.com/office/drawing/2014/chart" uri="{C3380CC4-5D6E-409C-BE32-E72D297353CC}">
              <c16:uniqueId val="{00000000-CF56-46AE-9B46-39974877D3E7}"/>
            </c:ext>
          </c:extLst>
        </c:ser>
        <c:dLbls>
          <c:showLegendKey val="0"/>
          <c:showVal val="0"/>
          <c:showCatName val="0"/>
          <c:showSerName val="0"/>
          <c:showPercent val="0"/>
          <c:showBubbleSize val="0"/>
        </c:dLbls>
        <c:gapWidth val="25"/>
        <c:axId val="132508751"/>
        <c:axId val="130950607"/>
      </c:barChart>
      <c:catAx>
        <c:axId val="1325087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bg-BG"/>
          </a:p>
        </c:txPr>
        <c:crossAx val="130950607"/>
        <c:crosses val="autoZero"/>
        <c:auto val="1"/>
        <c:lblAlgn val="ctr"/>
        <c:lblOffset val="100"/>
        <c:noMultiLvlLbl val="0"/>
      </c:catAx>
      <c:valAx>
        <c:axId val="130950607"/>
        <c:scaling>
          <c:orientation val="minMax"/>
        </c:scaling>
        <c:delete val="1"/>
        <c:axPos val="t"/>
        <c:numFmt formatCode="#\ ##0\ [$EUR];\-#\ ##0\ [$EUR]" sourceLinked="1"/>
        <c:majorTickMark val="none"/>
        <c:minorTickMark val="none"/>
        <c:tickLblPos val="nextTo"/>
        <c:crossAx val="13250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bg-BG"/>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Monthly income</a:t>
            </a:r>
          </a:p>
        </c:rich>
      </c:tx>
      <c:layout>
        <c:manualLayout>
          <c:xMode val="edge"/>
          <c:yMode val="edge"/>
          <c:x val="0.327269921259842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bg-BG"/>
        </a:p>
      </c:txPr>
    </c:title>
    <c:autoTitleDeleted val="0"/>
    <c:plotArea>
      <c:layout/>
      <c:barChart>
        <c:barDir val="bar"/>
        <c:grouping val="clustered"/>
        <c:varyColors val="0"/>
        <c:ser>
          <c:idx val="0"/>
          <c:order val="0"/>
          <c:tx>
            <c:strRef>
              <c:f>'Income and expenses'!$C$22</c:f>
              <c:strCache>
                <c:ptCount val="1"/>
                <c:pt idx="0">
                  <c:v>Amount</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bg-BG"/>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 and expenses'!$B$23:$B$26</c:f>
              <c:strCache>
                <c:ptCount val="4"/>
                <c:pt idx="0">
                  <c:v>Fixed income</c:v>
                </c:pt>
                <c:pt idx="1">
                  <c:v>Financial aid</c:v>
                </c:pt>
                <c:pt idx="2">
                  <c:v>Loans</c:v>
                </c:pt>
                <c:pt idx="3">
                  <c:v>Other income</c:v>
                </c:pt>
              </c:strCache>
            </c:strRef>
          </c:cat>
          <c:val>
            <c:numRef>
              <c:f>'Income and expenses'!$C$23:$C$26</c:f>
              <c:numCache>
                <c:formatCode>#\ ##0\ [$EUR];\-#\ ##0\ [$EUR]</c:formatCode>
                <c:ptCount val="4"/>
                <c:pt idx="0">
                  <c:v>1500</c:v>
                </c:pt>
                <c:pt idx="1">
                  <c:v>500</c:v>
                </c:pt>
                <c:pt idx="2">
                  <c:v>500</c:v>
                </c:pt>
                <c:pt idx="3">
                  <c:v>250</c:v>
                </c:pt>
              </c:numCache>
            </c:numRef>
          </c:val>
          <c:extLst>
            <c:ext xmlns:c16="http://schemas.microsoft.com/office/drawing/2014/chart" uri="{C3380CC4-5D6E-409C-BE32-E72D297353CC}">
              <c16:uniqueId val="{00000000-246C-449C-9061-776550EFDDE0}"/>
            </c:ext>
          </c:extLst>
        </c:ser>
        <c:dLbls>
          <c:showLegendKey val="0"/>
          <c:showVal val="0"/>
          <c:showCatName val="0"/>
          <c:showSerName val="0"/>
          <c:showPercent val="0"/>
          <c:showBubbleSize val="0"/>
        </c:dLbls>
        <c:gapWidth val="25"/>
        <c:axId val="318224607"/>
        <c:axId val="411493695"/>
      </c:barChart>
      <c:catAx>
        <c:axId val="3182246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bg-BG"/>
          </a:p>
        </c:txPr>
        <c:crossAx val="411493695"/>
        <c:crosses val="autoZero"/>
        <c:auto val="1"/>
        <c:lblAlgn val="ctr"/>
        <c:lblOffset val="100"/>
        <c:tickLblSkip val="1"/>
        <c:noMultiLvlLbl val="0"/>
      </c:catAx>
      <c:valAx>
        <c:axId val="411493695"/>
        <c:scaling>
          <c:orientation val="minMax"/>
        </c:scaling>
        <c:delete val="1"/>
        <c:axPos val="t"/>
        <c:numFmt formatCode="#\ ##0\ [$EUR];\-#\ ##0\ [$EUR]" sourceLinked="1"/>
        <c:majorTickMark val="none"/>
        <c:minorTickMark val="none"/>
        <c:tickLblPos val="nextTo"/>
        <c:crossAx val="31822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bg-BG"/>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0</xdr:colOff>
      <xdr:row>5</xdr:row>
      <xdr:rowOff>0</xdr:rowOff>
    </xdr:from>
    <xdr:to>
      <xdr:col>6</xdr:col>
      <xdr:colOff>0</xdr:colOff>
      <xdr:row>17</xdr:row>
      <xdr:rowOff>0</xdr:rowOff>
    </xdr:to>
    <xdr:graphicFrame macro="">
      <xdr:nvGraphicFramePr>
        <xdr:cNvPr id="23" name="Chart 22" descr="monthly expenses chart">
          <a:extLst>
            <a:ext uri="{FF2B5EF4-FFF2-40B4-BE49-F238E27FC236}">
              <a16:creationId xmlns:a16="http://schemas.microsoft.com/office/drawing/2014/main" id="{F927B13B-6F18-4497-97DB-99783ECD33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xdr:row>
      <xdr:rowOff>0</xdr:rowOff>
    </xdr:from>
    <xdr:to>
      <xdr:col>10</xdr:col>
      <xdr:colOff>0</xdr:colOff>
      <xdr:row>17</xdr:row>
      <xdr:rowOff>0</xdr:rowOff>
    </xdr:to>
    <xdr:graphicFrame macro="">
      <xdr:nvGraphicFramePr>
        <xdr:cNvPr id="26" name="Chart 25" descr="college semester expenses chart">
          <a:extLst>
            <a:ext uri="{FF2B5EF4-FFF2-40B4-BE49-F238E27FC236}">
              <a16:creationId xmlns:a16="http://schemas.microsoft.com/office/drawing/2014/main" id="{7FF28067-26B3-41D2-9600-42CD2AF551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xdr:row>
      <xdr:rowOff>1</xdr:rowOff>
    </xdr:from>
    <xdr:to>
      <xdr:col>3</xdr:col>
      <xdr:colOff>0</xdr:colOff>
      <xdr:row>18</xdr:row>
      <xdr:rowOff>1</xdr:rowOff>
    </xdr:to>
    <xdr:graphicFrame macro="">
      <xdr:nvGraphicFramePr>
        <xdr:cNvPr id="27" name="Chart 26" descr="monthly income chart">
          <a:extLst>
            <a:ext uri="{FF2B5EF4-FFF2-40B4-BE49-F238E27FC236}">
              <a16:creationId xmlns:a16="http://schemas.microsoft.com/office/drawing/2014/main" id="{AE741039-B3BD-4029-B5E8-7C7CFE283E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266988</xdr:colOff>
      <xdr:row>0</xdr:row>
      <xdr:rowOff>137103</xdr:rowOff>
    </xdr:from>
    <xdr:to>
      <xdr:col>4</xdr:col>
      <xdr:colOff>815397</xdr:colOff>
      <xdr:row>0</xdr:row>
      <xdr:rowOff>864076</xdr:rowOff>
    </xdr:to>
    <xdr:pic>
      <xdr:nvPicPr>
        <xdr:cNvPr id="3" name="Picture 2" descr="“Development and validation of financial literacy skills of disabled and disadvantaged students to the labour market&quot; (FINLIT)">
          <a:extLst>
            <a:ext uri="{FF2B5EF4-FFF2-40B4-BE49-F238E27FC236}">
              <a16:creationId xmlns:a16="http://schemas.microsoft.com/office/drawing/2014/main" id="{C039166B-E9F9-4A4D-AAF4-32F3D7B0CF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33977" y="137103"/>
          <a:ext cx="3723409" cy="7269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1EAD52-A57F-42BF-9466-E4281F1B2D83}" name="Monthly_Income" displayName="Monthly_Income" ref="B22:C27" totalsRowCount="1" headerRowDxfId="22" dataDxfId="21" totalsRowDxfId="20">
  <autoFilter ref="B22:C26" xr:uid="{A2821CA4-CCD6-4EFE-96A9-79945349A7BD}"/>
  <tableColumns count="2">
    <tableColumn id="1" xr3:uid="{175452D6-E7DB-42C5-B2ED-F833CA37896A}" name="Item" totalsRowLabel="Total" dataDxfId="19" totalsRowDxfId="18"/>
    <tableColumn id="2" xr3:uid="{A27738D9-D380-42AC-83BA-C5D41368A324}" name="Amount" totalsRowFunction="sum" dataDxfId="17" totalsRowDxfId="16"/>
  </tableColumns>
  <tableStyleInfo name="College Budge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07ED1B-5CFA-4B89-8A0C-061535D52431}" name="Monthly_Expenses" displayName="Monthly_Expenses" ref="E22:F34" totalsRowCount="1" headerRowDxfId="15" dataDxfId="14" totalsRowDxfId="13">
  <autoFilter ref="E22:F33" xr:uid="{8E35AB54-19EF-4866-819B-E0630E0DB416}"/>
  <tableColumns count="2">
    <tableColumn id="1" xr3:uid="{5CFBF002-1947-4A6C-A412-4362E04FD5D9}" name="Item" totalsRowLabel="Total" dataDxfId="12" totalsRowDxfId="11"/>
    <tableColumn id="2" xr3:uid="{B65B5A0E-F8EF-4413-82D5-205A778A0212}" name="Amount" totalsRowFunction="sum" dataDxfId="10" totalsRowDxfId="9"/>
  </tableColumns>
  <tableStyleInfo name="Monthly Expens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F323F0-C77B-4203-AEE5-4C8078241A1F}" name="Semester_Expenses" displayName="Semester_Expenses" ref="H23:J30" totalsRowCount="1" headerRowDxfId="8" dataDxfId="7" totalsRowDxfId="6">
  <autoFilter ref="H23:J29" xr:uid="{2965ED57-0BD8-4D5B-9F80-FAB362CDF2D3}"/>
  <tableColumns count="3">
    <tableColumn id="1" xr3:uid="{08F2085D-051E-4723-8D7A-765E9F8EBE3E}" name="Item" totalsRowLabel="Total" dataDxfId="5" totalsRowDxfId="4"/>
    <tableColumn id="2" xr3:uid="{9AB55E30-4F47-47FE-9F35-566734E91EBC}" name="Amount" totalsRowFunction="sum" dataDxfId="3" totalsRowDxfId="2"/>
    <tableColumn id="3" xr3:uid="{5E15BA00-BF4B-461D-9EAB-1F17E2896EC7}" name="Per month" totalsRowFunction="custom" dataDxfId="1" totalsRowDxfId="0">
      <calculatedColumnFormula>Semester_Expenses[[#This Row],[Amount]]/Months_in_semester</calculatedColumnFormula>
      <totalsRowFormula>SUM(J24:J29)</totalsRowFormula>
    </tableColumn>
  </tableColumns>
  <tableStyleInfo name="Monthly Income" showFirstColumn="0" showLastColumn="0" showRowStripes="1" showColumnStripes="0"/>
</table>
</file>

<file path=xl/theme/theme1.xml><?xml version="1.0" encoding="utf-8"?>
<a:theme xmlns:a="http://schemas.openxmlformats.org/drawingml/2006/main" name="Office Theme">
  <a:themeElements>
    <a:clrScheme name="Family">
      <a:dk1>
        <a:sysClr val="windowText" lastClr="000000"/>
      </a:dk1>
      <a:lt1>
        <a:sysClr val="window" lastClr="FFFFFF"/>
      </a:lt1>
      <a:dk2>
        <a:srgbClr val="635C50"/>
      </a:dk2>
      <a:lt2>
        <a:srgbClr val="F5F5F5"/>
      </a:lt2>
      <a:accent1>
        <a:srgbClr val="1EB0D0"/>
      </a:accent1>
      <a:accent2>
        <a:srgbClr val="D93A51"/>
      </a:accent2>
      <a:accent3>
        <a:srgbClr val="67AE3E"/>
      </a:accent3>
      <a:accent4>
        <a:srgbClr val="F58220"/>
      </a:accent4>
      <a:accent5>
        <a:srgbClr val="974792"/>
      </a:accent5>
      <a:accent6>
        <a:srgbClr val="FFCD30"/>
      </a:accent6>
      <a:hlink>
        <a:srgbClr val="74ACDC"/>
      </a:hlink>
      <a:folHlink>
        <a:srgbClr val="974792"/>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32E6B-6854-4306-B221-99D7BD912A32}">
  <dimension ref="A1:L37"/>
  <sheetViews>
    <sheetView showGridLines="0" tabSelected="1" zoomScale="88" zoomScaleNormal="91" workbookViewId="0">
      <selection activeCell="B2" sqref="B2:J2"/>
    </sheetView>
  </sheetViews>
  <sheetFormatPr defaultColWidth="8.81640625" defaultRowHeight="14.5" x14ac:dyDescent="0.35"/>
  <cols>
    <col min="1" max="1" width="3.81640625" customWidth="1"/>
    <col min="2" max="2" width="25.81640625" customWidth="1"/>
    <col min="3" max="3" width="15.81640625" customWidth="1"/>
    <col min="4" max="4" width="3.81640625" customWidth="1"/>
    <col min="5" max="5" width="25.81640625" customWidth="1"/>
    <col min="6" max="6" width="15.81640625" customWidth="1"/>
    <col min="7" max="7" width="3.81640625" customWidth="1"/>
    <col min="8" max="8" width="25.81640625" customWidth="1"/>
    <col min="9" max="9" width="15.81640625" customWidth="1"/>
    <col min="10" max="10" width="10.81640625" customWidth="1"/>
    <col min="11" max="11" width="3.81640625" customWidth="1"/>
  </cols>
  <sheetData>
    <row r="1" spans="1:10" ht="81.5" customHeight="1" x14ac:dyDescent="0.35">
      <c r="A1" s="3"/>
      <c r="F1" s="33" t="s">
        <v>31</v>
      </c>
      <c r="G1" s="34"/>
      <c r="H1" s="34"/>
      <c r="I1" s="34"/>
      <c r="J1" s="34"/>
    </row>
    <row r="2" spans="1:10" ht="28" customHeight="1" x14ac:dyDescent="0.35">
      <c r="A2" s="3"/>
      <c r="B2" s="35" t="s">
        <v>32</v>
      </c>
      <c r="C2" s="35"/>
      <c r="D2" s="35"/>
      <c r="E2" s="35"/>
      <c r="F2" s="35"/>
      <c r="G2" s="35"/>
      <c r="H2" s="35"/>
      <c r="I2" s="35"/>
      <c r="J2" s="35"/>
    </row>
    <row r="3" spans="1:10" ht="51.5" customHeight="1" x14ac:dyDescent="0.35">
      <c r="B3" s="36" t="s">
        <v>33</v>
      </c>
      <c r="C3" s="37"/>
      <c r="D3" s="37"/>
      <c r="E3" s="37"/>
      <c r="F3" s="37"/>
      <c r="G3" s="37"/>
      <c r="H3" s="37"/>
      <c r="I3" s="37"/>
      <c r="J3" s="37"/>
    </row>
    <row r="4" spans="1:10" ht="20" customHeight="1" thickBot="1" x14ac:dyDescent="0.4"/>
    <row r="5" spans="1:10" ht="20" customHeight="1" x14ac:dyDescent="0.35">
      <c r="A5" s="3"/>
      <c r="B5" s="13"/>
      <c r="C5" s="14"/>
      <c r="D5" s="14"/>
      <c r="E5" s="14"/>
      <c r="F5" s="14"/>
      <c r="G5" s="14"/>
      <c r="H5" s="42"/>
      <c r="I5" s="42"/>
      <c r="J5" s="43"/>
    </row>
    <row r="6" spans="1:10" ht="20" customHeight="1" x14ac:dyDescent="0.35">
      <c r="B6" s="15"/>
      <c r="J6" s="16"/>
    </row>
    <row r="7" spans="1:10" ht="20" customHeight="1" x14ac:dyDescent="0.35">
      <c r="B7" s="15"/>
      <c r="J7" s="16"/>
    </row>
    <row r="8" spans="1:10" ht="20" customHeight="1" x14ac:dyDescent="0.35">
      <c r="B8" s="15"/>
      <c r="J8" s="16"/>
    </row>
    <row r="9" spans="1:10" ht="20" customHeight="1" x14ac:dyDescent="0.35">
      <c r="B9" s="15"/>
      <c r="J9" s="16"/>
    </row>
    <row r="10" spans="1:10" ht="20" customHeight="1" x14ac:dyDescent="0.35">
      <c r="B10" s="15"/>
      <c r="J10" s="16"/>
    </row>
    <row r="11" spans="1:10" ht="20" customHeight="1" x14ac:dyDescent="0.35">
      <c r="B11" s="15"/>
      <c r="J11" s="16"/>
    </row>
    <row r="12" spans="1:10" ht="20" customHeight="1" x14ac:dyDescent="0.35">
      <c r="B12" s="15"/>
      <c r="J12" s="16"/>
    </row>
    <row r="13" spans="1:10" ht="20" customHeight="1" x14ac:dyDescent="0.35">
      <c r="B13" s="15"/>
      <c r="J13" s="16"/>
    </row>
    <row r="14" spans="1:10" ht="20" customHeight="1" x14ac:dyDescent="0.35">
      <c r="B14" s="15"/>
      <c r="J14" s="16"/>
    </row>
    <row r="15" spans="1:10" ht="20" customHeight="1" x14ac:dyDescent="0.35">
      <c r="A15" s="3"/>
      <c r="B15" s="15"/>
      <c r="J15" s="16"/>
    </row>
    <row r="16" spans="1:10" ht="20" customHeight="1" x14ac:dyDescent="0.35">
      <c r="A16" s="3"/>
      <c r="B16" s="15"/>
      <c r="J16" s="16"/>
    </row>
    <row r="17" spans="1:12" ht="20" customHeight="1" x14ac:dyDescent="0.35">
      <c r="A17" s="3"/>
      <c r="B17" s="15"/>
      <c r="J17" s="16"/>
    </row>
    <row r="18" spans="1:12" ht="20" customHeight="1" thickBot="1" x14ac:dyDescent="0.4">
      <c r="A18" s="3"/>
      <c r="B18" s="17"/>
      <c r="C18" s="18"/>
      <c r="D18" s="18"/>
      <c r="E18" s="18"/>
      <c r="F18" s="18"/>
      <c r="G18" s="18"/>
      <c r="H18" s="18"/>
      <c r="I18" s="18"/>
      <c r="J18" s="19"/>
    </row>
    <row r="19" spans="1:12" ht="20" customHeight="1" x14ac:dyDescent="0.35">
      <c r="A19" s="3"/>
    </row>
    <row r="20" spans="1:12" ht="20" customHeight="1" x14ac:dyDescent="0.35">
      <c r="A20" s="5"/>
      <c r="B20" s="39" t="s">
        <v>25</v>
      </c>
      <c r="C20" s="39"/>
      <c r="E20" s="40" t="s">
        <v>26</v>
      </c>
      <c r="F20" s="40"/>
      <c r="H20" s="41" t="s">
        <v>27</v>
      </c>
      <c r="I20" s="41"/>
      <c r="J20" s="41"/>
    </row>
    <row r="21" spans="1:12" ht="20" customHeight="1" x14ac:dyDescent="0.35">
      <c r="H21" s="38" t="s">
        <v>28</v>
      </c>
      <c r="I21" s="38"/>
      <c r="J21" s="6">
        <v>6</v>
      </c>
    </row>
    <row r="22" spans="1:12" ht="20" customHeight="1" x14ac:dyDescent="0.35">
      <c r="A22" s="1"/>
      <c r="B22" s="12" t="s">
        <v>0</v>
      </c>
      <c r="C22" s="8" t="s">
        <v>1</v>
      </c>
      <c r="D22" s="10"/>
      <c r="E22" s="12" t="s">
        <v>0</v>
      </c>
      <c r="F22" s="12" t="s">
        <v>1</v>
      </c>
      <c r="G22" s="11"/>
      <c r="H22" s="9"/>
      <c r="I22" s="9"/>
      <c r="J22" s="9"/>
    </row>
    <row r="23" spans="1:12" ht="20" customHeight="1" x14ac:dyDescent="0.35">
      <c r="A23" s="1"/>
      <c r="B23" s="10" t="s">
        <v>2</v>
      </c>
      <c r="C23" s="20">
        <v>1500</v>
      </c>
      <c r="D23" s="10"/>
      <c r="E23" s="10" t="s">
        <v>6</v>
      </c>
      <c r="F23" s="20">
        <v>350</v>
      </c>
      <c r="G23" s="9"/>
      <c r="H23" s="12" t="s">
        <v>0</v>
      </c>
      <c r="I23" s="12" t="s">
        <v>1</v>
      </c>
      <c r="J23" s="12" t="s">
        <v>22</v>
      </c>
    </row>
    <row r="24" spans="1:12" ht="20" customHeight="1" x14ac:dyDescent="0.35">
      <c r="A24" s="1"/>
      <c r="B24" s="10" t="s">
        <v>3</v>
      </c>
      <c r="C24" s="20">
        <v>500</v>
      </c>
      <c r="D24" s="10"/>
      <c r="E24" s="10" t="s">
        <v>7</v>
      </c>
      <c r="F24" s="20">
        <v>50</v>
      </c>
      <c r="G24" s="10"/>
      <c r="H24" s="10" t="s">
        <v>16</v>
      </c>
      <c r="I24" s="20">
        <v>750</v>
      </c>
      <c r="J24" s="20">
        <f>Semester_Expenses[[#This Row],[Amount]]/Months_in_semester</f>
        <v>125</v>
      </c>
    </row>
    <row r="25" spans="1:12" ht="20" customHeight="1" x14ac:dyDescent="0.35">
      <c r="A25" s="1"/>
      <c r="B25" s="10" t="s">
        <v>4</v>
      </c>
      <c r="C25" s="20">
        <v>500</v>
      </c>
      <c r="D25" s="10"/>
      <c r="E25" s="10" t="s">
        <v>8</v>
      </c>
      <c r="F25" s="20">
        <v>75</v>
      </c>
      <c r="G25" s="10"/>
      <c r="H25" s="10" t="s">
        <v>20</v>
      </c>
      <c r="I25" s="20">
        <v>300</v>
      </c>
      <c r="J25" s="20">
        <f>Semester_Expenses[[#This Row],[Amount]]/Months_in_semester</f>
        <v>50</v>
      </c>
      <c r="L25" s="7"/>
    </row>
    <row r="26" spans="1:12" ht="20" customHeight="1" x14ac:dyDescent="0.35">
      <c r="A26" s="1"/>
      <c r="B26" s="10" t="s">
        <v>5</v>
      </c>
      <c r="C26" s="20">
        <v>250</v>
      </c>
      <c r="D26" s="10"/>
      <c r="E26" s="10" t="s">
        <v>9</v>
      </c>
      <c r="F26" s="20">
        <v>250</v>
      </c>
      <c r="G26" s="10"/>
      <c r="H26" s="10" t="s">
        <v>17</v>
      </c>
      <c r="I26" s="20">
        <v>500</v>
      </c>
      <c r="J26" s="20">
        <f>Semester_Expenses[[#This Row],[Amount]]/Months_in_semester</f>
        <v>83.333333333333329</v>
      </c>
    </row>
    <row r="27" spans="1:12" ht="20" customHeight="1" x14ac:dyDescent="0.35">
      <c r="B27" s="21" t="s">
        <v>21</v>
      </c>
      <c r="C27" s="22">
        <f>SUBTOTAL(109,Monthly_Income[Amount])</f>
        <v>2750</v>
      </c>
      <c r="D27" s="9"/>
      <c r="E27" s="9" t="s">
        <v>10</v>
      </c>
      <c r="F27" s="20">
        <v>50</v>
      </c>
      <c r="G27" s="10"/>
      <c r="H27" s="10" t="s">
        <v>18</v>
      </c>
      <c r="I27" s="20">
        <v>0</v>
      </c>
      <c r="J27" s="20">
        <f>Semester_Expenses[[#This Row],[Amount]]/Months_in_semester</f>
        <v>0</v>
      </c>
    </row>
    <row r="28" spans="1:12" ht="20" customHeight="1" x14ac:dyDescent="0.35">
      <c r="B28" s="9"/>
      <c r="C28" s="9"/>
      <c r="D28" s="9"/>
      <c r="E28" s="9" t="s">
        <v>11</v>
      </c>
      <c r="F28" s="20">
        <v>500</v>
      </c>
      <c r="G28" s="10"/>
      <c r="H28" s="9" t="s">
        <v>19</v>
      </c>
      <c r="I28" s="20">
        <v>0</v>
      </c>
      <c r="J28" s="20">
        <f>Semester_Expenses[[#This Row],[Amount]]/Months_in_semester</f>
        <v>0</v>
      </c>
    </row>
    <row r="29" spans="1:12" ht="20" customHeight="1" x14ac:dyDescent="0.35">
      <c r="B29" s="9"/>
      <c r="C29" s="9"/>
      <c r="D29" s="9"/>
      <c r="E29" s="9" t="s">
        <v>12</v>
      </c>
      <c r="F29" s="20">
        <v>275</v>
      </c>
      <c r="G29" s="9"/>
      <c r="H29" s="9" t="s">
        <v>20</v>
      </c>
      <c r="I29" s="20">
        <v>0</v>
      </c>
      <c r="J29" s="20">
        <f>Semester_Expenses[[#This Row],[Amount]]/Months_in_semester</f>
        <v>0</v>
      </c>
    </row>
    <row r="30" spans="1:12" ht="20" customHeight="1" x14ac:dyDescent="0.35">
      <c r="B30" s="9"/>
      <c r="C30" s="9"/>
      <c r="D30" s="9"/>
      <c r="E30" s="9" t="s">
        <v>13</v>
      </c>
      <c r="F30" s="20">
        <v>125</v>
      </c>
      <c r="G30" s="9"/>
      <c r="H30" s="25" t="s">
        <v>21</v>
      </c>
      <c r="I30" s="26">
        <f>SUBTOTAL(109,Semester_Expenses[Amount])</f>
        <v>1550</v>
      </c>
      <c r="J30" s="26">
        <f>SUM(J24:J29)</f>
        <v>258.33333333333331</v>
      </c>
    </row>
    <row r="31" spans="1:12" ht="20" customHeight="1" x14ac:dyDescent="0.35">
      <c r="B31" s="9"/>
      <c r="C31" s="9"/>
      <c r="D31" s="9"/>
      <c r="E31" s="9" t="s">
        <v>14</v>
      </c>
      <c r="F31" s="20">
        <v>50</v>
      </c>
      <c r="G31" s="9"/>
      <c r="H31" s="9"/>
      <c r="I31" s="9"/>
      <c r="J31" s="9"/>
    </row>
    <row r="32" spans="1:12" ht="20" customHeight="1" x14ac:dyDescent="0.35">
      <c r="B32" s="9"/>
      <c r="C32" s="9"/>
      <c r="D32" s="9"/>
      <c r="E32" s="9" t="s">
        <v>15</v>
      </c>
      <c r="F32" s="20">
        <v>0</v>
      </c>
      <c r="G32" s="9"/>
      <c r="H32" s="9"/>
      <c r="I32" s="9"/>
      <c r="J32" s="9"/>
    </row>
    <row r="33" spans="2:10" ht="20" customHeight="1" x14ac:dyDescent="0.35">
      <c r="B33" s="9"/>
      <c r="C33" s="9"/>
      <c r="D33" s="9"/>
      <c r="E33" s="9" t="s">
        <v>34</v>
      </c>
      <c r="F33" s="20">
        <v>0</v>
      </c>
      <c r="G33" s="9"/>
      <c r="H33" s="9"/>
      <c r="I33" s="9"/>
      <c r="J33" s="9"/>
    </row>
    <row r="34" spans="2:10" ht="20" customHeight="1" x14ac:dyDescent="0.35">
      <c r="B34" s="9"/>
      <c r="C34" s="9"/>
      <c r="D34" s="9"/>
      <c r="E34" s="23" t="s">
        <v>21</v>
      </c>
      <c r="F34" s="24">
        <f>SUBTOTAL(109,Monthly_Expenses[Amount])</f>
        <v>1725</v>
      </c>
      <c r="G34" s="9"/>
      <c r="H34" s="9"/>
      <c r="I34" s="9"/>
      <c r="J34" s="9"/>
    </row>
    <row r="36" spans="2:10" ht="18.5" x14ac:dyDescent="0.45">
      <c r="B36" s="27" t="s">
        <v>35</v>
      </c>
      <c r="E36" s="28" t="s">
        <v>36</v>
      </c>
      <c r="H36" s="29" t="s">
        <v>37</v>
      </c>
    </row>
    <row r="37" spans="2:10" ht="18.5" x14ac:dyDescent="0.45">
      <c r="B37" s="30">
        <f>Monthly_Income[[#Totals],[Amount]]</f>
        <v>2750</v>
      </c>
      <c r="E37" s="31">
        <f>Monthly_Expenses[[#Totals],[Amount]]+Semester_Expenses[[#Totals],[Per month]]</f>
        <v>1983.3333333333333</v>
      </c>
      <c r="H37" s="32">
        <f>B37-E37</f>
        <v>766.66666666666674</v>
      </c>
    </row>
  </sheetData>
  <mergeCells count="8">
    <mergeCell ref="F1:J1"/>
    <mergeCell ref="B2:J2"/>
    <mergeCell ref="B3:J3"/>
    <mergeCell ref="H21:I21"/>
    <mergeCell ref="B20:C20"/>
    <mergeCell ref="E20:F20"/>
    <mergeCell ref="H20:J20"/>
    <mergeCell ref="H5:J5"/>
  </mergeCells>
  <dataValidations count="3">
    <dataValidation allowBlank="1" showInputMessage="1" showErrorMessage="1" prompt="Create college budget in this worksheet. Next tip is in cell A4." sqref="A1:A2" xr:uid="{CFD6AFB6-296D-426C-BD67-97C76002F53E}"/>
    <dataValidation allowBlank="1" showInputMessage="1" showErrorMessage="1" prompt="Chart in cells B11, E11 &amp; H11 are updated automatically. Values are based on data from the tables in cells B28, E28 &amp; H29._x000a_Next tip is in cell A26." sqref="A5" xr:uid="{B7F7D8C7-AB16-4D94-B1F9-7DCD34EB6AC8}"/>
    <dataValidation allowBlank="1" showInputMessage="1" showErrorMessage="1" prompt="Type all your income and expenses in tables on this sheet. Type how long (in months) your semester is in cell J27." sqref="A20" xr:uid="{BEF7C8DA-E741-4E1A-93F5-EBC8463BCC43}"/>
  </dataValidations>
  <pageMargins left="0.7" right="0.7" top="0.75" bottom="0.75" header="0.3" footer="0.3"/>
  <pageSetup orientation="portrait" r:id="rId1"/>
  <drawing r:id="rId2"/>
  <tableParts count="3">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90B1E-0E2C-4F13-99EE-4EB0EDE811F5}">
  <dimension ref="A1:B5"/>
  <sheetViews>
    <sheetView workbookViewId="0">
      <selection activeCell="A6" sqref="A6"/>
    </sheetView>
  </sheetViews>
  <sheetFormatPr defaultColWidth="8.81640625" defaultRowHeight="14.5" x14ac:dyDescent="0.35"/>
  <cols>
    <col min="1" max="1" width="22.26953125" customWidth="1"/>
  </cols>
  <sheetData>
    <row r="1" spans="1:2" x14ac:dyDescent="0.35">
      <c r="A1" s="4" t="s">
        <v>23</v>
      </c>
      <c r="B1" s="2">
        <f>Monthly_Income[[#Totals],[Amount]]</f>
        <v>2750</v>
      </c>
    </row>
    <row r="2" spans="1:2" x14ac:dyDescent="0.35">
      <c r="A2" s="4" t="s">
        <v>24</v>
      </c>
      <c r="B2" s="2">
        <f>Monthly_Expenses[[#Totals],[Amount]]+Semester_Expenses[[#Totals],[Per month]]</f>
        <v>1983.3333333333333</v>
      </c>
    </row>
    <row r="3" spans="1:2" x14ac:dyDescent="0.35">
      <c r="A3" s="4" t="s">
        <v>29</v>
      </c>
      <c r="B3" s="2">
        <f>B1-B2</f>
        <v>766.66666666666674</v>
      </c>
    </row>
    <row r="4" spans="1:2" x14ac:dyDescent="0.35">
      <c r="A4" s="4" t="s">
        <v>26</v>
      </c>
      <c r="B4" s="2">
        <f>Monthly_Expenses[[#Totals],[Amount]]</f>
        <v>1725</v>
      </c>
    </row>
    <row r="5" spans="1:2" x14ac:dyDescent="0.35">
      <c r="A5" s="4" t="s">
        <v>30</v>
      </c>
      <c r="B5" s="2">
        <f>Semester_Expenses[[#Totals],[Per month]]</f>
        <v>258.33333333333331</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5B927B-C9F8-4C6A-9560-523B00F2A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CE2963-6D50-44BD-8C25-C3DA36BE0417}">
  <ds:schemaRefs>
    <ds:schemaRef ds:uri="http://purl.org/dc/elements/1.1/"/>
    <ds:schemaRef ds:uri="http://schemas.microsoft.com/office/infopath/2007/PartnerControls"/>
    <ds:schemaRef ds:uri="http://schemas.openxmlformats.org/package/2006/metadata/core-properties"/>
    <ds:schemaRef ds:uri="http://www.w3.org/XML/1998/namespace"/>
    <ds:schemaRef ds:uri="71af3243-3dd4-4a8d-8c0d-dd76da1f02a5"/>
    <ds:schemaRef ds:uri="230e9df3-be65-4c73-a93b-d1236ebd677e"/>
    <ds:schemaRef ds:uri="http://purl.org/dc/dcmitype/"/>
    <ds:schemaRef ds:uri="http://schemas.microsoft.com/office/2006/metadata/properties"/>
    <ds:schemaRef ds:uri="http://schemas.microsoft.com/office/2006/documentManagement/types"/>
    <ds:schemaRef ds:uri="16c05727-aa75-4e4a-9b5f-8a80a1165891"/>
    <ds:schemaRef ds:uri="http://schemas.microsoft.com/sharepoint/v3"/>
    <ds:schemaRef ds:uri="http://purl.org/dc/terms/"/>
  </ds:schemaRefs>
</ds:datastoreItem>
</file>

<file path=customXml/itemProps3.xml><?xml version="1.0" encoding="utf-8"?>
<ds:datastoreItem xmlns:ds="http://schemas.openxmlformats.org/officeDocument/2006/customXml" ds:itemID="{000CF0CA-E8E3-4F84-9C4B-60FF0D16B484}">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TM12172384</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Income and expenses</vt:lpstr>
      <vt:lpstr>Calculation</vt:lpstr>
      <vt:lpstr>Months_in_semester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FINLIT SCHOOL</dc:title>
  <dc:creator/>
  <cp:lastModifiedBy/>
  <dcterms:created xsi:type="dcterms:W3CDTF">2022-11-28T06:31:41Z</dcterms:created>
  <dcterms:modified xsi:type="dcterms:W3CDTF">2024-05-14T17:04:56Z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