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27DFD6A1-3705-49BF-AD41-E854937E62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оето парти и чеклист гости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6" l="1"/>
  <c r="O60" i="6"/>
  <c r="O69" i="6"/>
  <c r="O76" i="6"/>
  <c r="O79" i="6"/>
  <c r="O86" i="6"/>
  <c r="AB6" i="6"/>
  <c r="N36" i="6" l="1"/>
  <c r="N32" i="6"/>
  <c r="N39" i="6" l="1"/>
  <c r="S35" i="6" s="1"/>
  <c r="S38" i="6" l="1"/>
  <c r="I38" i="6"/>
  <c r="I37" i="6"/>
  <c r="I35" i="6"/>
  <c r="I32" i="6"/>
  <c r="I33" i="6"/>
  <c r="I36" i="6"/>
  <c r="I34" i="6"/>
  <c r="I39" i="6"/>
</calcChain>
</file>

<file path=xl/sharedStrings.xml><?xml version="1.0" encoding="utf-8"?>
<sst xmlns="http://schemas.openxmlformats.org/spreadsheetml/2006/main" count="177" uniqueCount="89">
  <si>
    <t>✔</t>
  </si>
  <si>
    <t>☐</t>
  </si>
  <si>
    <t>✖</t>
  </si>
  <si>
    <t>Sofia Live Club</t>
  </si>
  <si>
    <t>МОЕТО ПАРТИ и ЧЕКЛИСТ НА ГОСТИ</t>
  </si>
  <si>
    <t>ПОВОД ЗА ПАРТИ</t>
  </si>
  <si>
    <t>17-ти рожден ден</t>
  </si>
  <si>
    <t>Местоположение</t>
  </si>
  <si>
    <t>ДАТА и ЧАС</t>
  </si>
  <si>
    <t>ДОПЪЛНИТЕЛНА ИНФОРМАЦИЯ</t>
  </si>
  <si>
    <t>Всеки гост да носи лична карта</t>
  </si>
  <si>
    <r>
      <t xml:space="preserve">R4: Работни листове за валидиране на правилно собствено финансово управление
</t>
    </r>
    <r>
      <rPr>
        <sz val="16"/>
        <color theme="1" tint="0.24994659260841701"/>
        <rFont val="Arial"/>
        <family val="2"/>
        <charset val="204"/>
      </rPr>
      <t>Работен пакет 3 - Обучителни резултати на проекта</t>
    </r>
    <r>
      <rPr>
        <b/>
        <sz val="16"/>
        <color theme="1" tint="0.24994659260841701"/>
        <rFont val="Arial"/>
        <family val="2"/>
        <charset val="204"/>
      </rPr>
      <t xml:space="preserve">
</t>
    </r>
  </si>
  <si>
    <t>Програма "Еразъм+" - 2022-1-BG01-KA220-SCH-000085110. Финансирано от Европейския съюз. Изразените възгледи и мнения обаче принадлежат изцяло на техния(ите) автор(и) и не отразяват непременно възгледите и мненията на Европейския съюз или на Европейската изпълнителна агенция за образование и култура (EACEA). За тях не носи отговорност нито Европейският съюз, нито EACEA.</t>
  </si>
  <si>
    <t>ПЛАНИРАНЕ НА ПАРТИТО</t>
  </si>
  <si>
    <t>3 СЕДМИЦИ ПРЕДВАРИТЕЛНО</t>
  </si>
  <si>
    <t>1 СЕДМИЦА ПРЕДИ ПАРТИТО</t>
  </si>
  <si>
    <t>В ДЕНЯ НА ПАРТИТО</t>
  </si>
  <si>
    <t>Избор на тема на партито</t>
  </si>
  <si>
    <t>Подбор на гости</t>
  </si>
  <si>
    <t>Избор на локация</t>
  </si>
  <si>
    <t>Покани</t>
  </si>
  <si>
    <t>Меню за партито</t>
  </si>
  <si>
    <t>Изпращане на покани</t>
  </si>
  <si>
    <t>Избор на храна</t>
  </si>
  <si>
    <t>Покупка на допълнителни продукти</t>
  </si>
  <si>
    <t>Избор на декорация</t>
  </si>
  <si>
    <t>Закупуване на картички за благодарност</t>
  </si>
  <si>
    <t>Друго</t>
  </si>
  <si>
    <t xml:space="preserve">Посещение на мястото на партито </t>
  </si>
  <si>
    <t>Подготовка за партито (облекло, прическа)</t>
  </si>
  <si>
    <t>Реализиране на партито</t>
  </si>
  <si>
    <t>Правене на снимки / клипове</t>
  </si>
  <si>
    <t>Публикуване в социални мрежи</t>
  </si>
  <si>
    <t>ЧЕКЛИСТ ГОСТИ</t>
  </si>
  <si>
    <t>ИМЕ</t>
  </si>
  <si>
    <t>ПОКАНЕН/А</t>
  </si>
  <si>
    <t>ПОТВЪРДИЛ/А</t>
  </si>
  <si>
    <t>БЛАГОДАРНОСТ</t>
  </si>
  <si>
    <t>Иван</t>
  </si>
  <si>
    <t>Мария</t>
  </si>
  <si>
    <t>Елена</t>
  </si>
  <si>
    <t>Георги</t>
  </si>
  <si>
    <t>Алекс</t>
  </si>
  <si>
    <t>Станислав</t>
  </si>
  <si>
    <t>Други имена</t>
  </si>
  <si>
    <t>БЮДЖЕТ НА ПАРТИТО</t>
  </si>
  <si>
    <t>КАТЕГОРИЯ</t>
  </si>
  <si>
    <t>% OТ БЮДЖЕТА</t>
  </si>
  <si>
    <t>СУМА</t>
  </si>
  <si>
    <t>ОБЩ БЮДЖЕТ</t>
  </si>
  <si>
    <t>РАЗХОДИ</t>
  </si>
  <si>
    <t>РАЗЛИКА</t>
  </si>
  <si>
    <t>Място за провеждане</t>
  </si>
  <si>
    <t>Декорации</t>
  </si>
  <si>
    <t>Храна / напитки</t>
  </si>
  <si>
    <t xml:space="preserve">Забавления </t>
  </si>
  <si>
    <t>Заснемане</t>
  </si>
  <si>
    <t>Разходи за гости</t>
  </si>
  <si>
    <t>Други</t>
  </si>
  <si>
    <t>КОМЕНТАРИ</t>
  </si>
  <si>
    <t>Място</t>
  </si>
  <si>
    <t>Наем на локация</t>
  </si>
  <si>
    <t>Наем оборудване / озвучаване</t>
  </si>
  <si>
    <t>Допълнителни места</t>
  </si>
  <si>
    <t>Музиканти</t>
  </si>
  <si>
    <t>Аниматори</t>
  </si>
  <si>
    <t>Друг персонал</t>
  </si>
  <si>
    <t>Охрана</t>
  </si>
  <si>
    <t>Подготовка</t>
  </si>
  <si>
    <t>Такса почистване</t>
  </si>
  <si>
    <t>Балони</t>
  </si>
  <si>
    <t>Такса чупливост</t>
  </si>
  <si>
    <t>Осветление</t>
  </si>
  <si>
    <t>Допълнителна храна</t>
  </si>
  <si>
    <t>Допълнителни напитки</t>
  </si>
  <si>
    <t>Свещи</t>
  </si>
  <si>
    <t>Торта</t>
  </si>
  <si>
    <t>Такси до дома</t>
  </si>
  <si>
    <t>За Ди Джей</t>
  </si>
  <si>
    <t xml:space="preserve">Бакшиш </t>
  </si>
  <si>
    <t>Фотограф</t>
  </si>
  <si>
    <t>Видео оператор</t>
  </si>
  <si>
    <t>Лист гости</t>
  </si>
  <si>
    <t>Транспорт</t>
  </si>
  <si>
    <t>Хотел</t>
  </si>
  <si>
    <t>Благодарствени картички</t>
  </si>
  <si>
    <t>Цветя</t>
  </si>
  <si>
    <t>Пощенски разходи</t>
  </si>
  <si>
    <t>Дизайн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</si>
</sst>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&quot;$&quot;* #,##0.00_-;\-&quot;$&quot;* #,##0.00_-;_-&quot;$&quot;* &quot;-&quot;??_-;_-@_-"/>
    <numFmt numFmtId="165" formatCode="d"/>
    <numFmt numFmtId="166" formatCode="&quot;$&quot;#,##0.00"/>
    <numFmt numFmtId="167" formatCode="#,##0.00\ [$EUR]"/>
    <numFmt numFmtId="169" formatCode="#,##0.00\ &quot;лв.&quot;"/>
  </numFmts>
  <fonts count="33" x14ac:knownFonts="1">
    <font>
      <sz val="11"/>
      <color theme="1" tint="0.24994659260841701"/>
      <name val="Dotum"/>
      <family val="2"/>
      <scheme val="minor"/>
    </font>
    <font>
      <sz val="14"/>
      <color theme="4"/>
      <name val="Dotum"/>
      <family val="2"/>
      <scheme val="minor"/>
    </font>
    <font>
      <b/>
      <sz val="20"/>
      <color theme="4"/>
      <name val="Dotum"/>
      <family val="2"/>
      <scheme val="minor"/>
    </font>
    <font>
      <b/>
      <sz val="16"/>
      <color theme="1" tint="0.34998626667073579"/>
      <name val="Dotum"/>
      <family val="2"/>
      <scheme val="minor"/>
    </font>
    <font>
      <b/>
      <sz val="36"/>
      <color theme="1" tint="0.34998626667073579"/>
      <name val="Dotum"/>
      <family val="2"/>
      <scheme val="major"/>
    </font>
    <font>
      <sz val="11"/>
      <color theme="1" tint="0.24994659260841701"/>
      <name val="Dotum"/>
      <family val="2"/>
      <scheme val="minor"/>
    </font>
    <font>
      <b/>
      <sz val="26"/>
      <color theme="0"/>
      <name val="Dotum"/>
      <family val="2"/>
      <scheme val="minor"/>
    </font>
    <font>
      <b/>
      <sz val="18"/>
      <color theme="0"/>
      <name val="Dotum"/>
      <family val="2"/>
      <scheme val="minor"/>
    </font>
    <font>
      <sz val="20"/>
      <color theme="4"/>
      <name val="Dotum"/>
      <family val="2"/>
      <scheme val="minor"/>
    </font>
    <font>
      <sz val="20"/>
      <color theme="0"/>
      <name val="Dotum"/>
      <family val="2"/>
      <scheme val="minor"/>
    </font>
    <font>
      <sz val="18"/>
      <color theme="0"/>
      <name val="Dotum"/>
      <family val="2"/>
      <scheme val="minor"/>
    </font>
    <font>
      <sz val="11"/>
      <color theme="6" tint="-0.499984740745262"/>
      <name val="Dotum"/>
      <family val="2"/>
      <charset val="129"/>
      <scheme val="minor"/>
    </font>
    <font>
      <sz val="11"/>
      <color theme="1" tint="0.24994659260841701"/>
      <name val="Dotum"/>
      <family val="2"/>
      <charset val="129"/>
      <scheme val="minor"/>
    </font>
    <font>
      <sz val="40"/>
      <color theme="6" tint="-0.499984740745262"/>
      <name val="Dotum"/>
      <family val="2"/>
      <charset val="129"/>
      <scheme val="minor"/>
    </font>
    <font>
      <b/>
      <sz val="12"/>
      <color theme="7" tint="-0.249977111117893"/>
      <name val="Dotum"/>
      <family val="2"/>
      <charset val="129"/>
      <scheme val="minor"/>
    </font>
    <font>
      <sz val="11"/>
      <color theme="1"/>
      <name val="Dotum"/>
      <family val="2"/>
      <charset val="129"/>
      <scheme val="minor"/>
    </font>
    <font>
      <sz val="20"/>
      <color theme="6" tint="-0.499984740745262"/>
      <name val="Dotum"/>
      <family val="2"/>
      <charset val="129"/>
      <scheme val="minor"/>
    </font>
    <font>
      <sz val="24"/>
      <color theme="7"/>
      <name val="Dotum"/>
      <family val="2"/>
      <charset val="129"/>
      <scheme val="minor"/>
    </font>
    <font>
      <sz val="20"/>
      <color theme="1" tint="0.24994659260841701"/>
      <name val="Dotum"/>
      <family val="2"/>
      <charset val="129"/>
      <scheme val="minor"/>
    </font>
    <font>
      <b/>
      <sz val="18"/>
      <color theme="6" tint="-0.499984740745262"/>
      <name val="Dotum"/>
      <family val="2"/>
      <charset val="129"/>
      <scheme val="minor"/>
    </font>
    <font>
      <sz val="14"/>
      <color theme="6" tint="-0.499984740745262"/>
      <name val="Dotum"/>
      <family val="2"/>
      <charset val="129"/>
      <scheme val="minor"/>
    </font>
    <font>
      <b/>
      <sz val="14"/>
      <color theme="6" tint="-0.499984740745262"/>
      <name val="Dotum"/>
      <family val="2"/>
      <charset val="129"/>
      <scheme val="minor"/>
    </font>
    <font>
      <sz val="14"/>
      <color theme="1" tint="0.24994659260841701"/>
      <name val="Dotum"/>
      <family val="2"/>
      <charset val="129"/>
      <scheme val="minor"/>
    </font>
    <font>
      <b/>
      <sz val="11"/>
      <color theme="1" tint="4.9989318521683403E-2"/>
      <name val="Dotum"/>
      <family val="2"/>
      <charset val="129"/>
      <scheme val="minor"/>
    </font>
    <font>
      <sz val="11"/>
      <color theme="1" tint="4.9989318521683403E-2"/>
      <name val="Dotum"/>
      <family val="2"/>
      <charset val="129"/>
      <scheme val="minor"/>
    </font>
    <font>
      <u/>
      <sz val="11"/>
      <color theme="1" tint="0.24994659260841701"/>
      <name val="Dotum"/>
      <family val="2"/>
      <charset val="129"/>
      <scheme val="minor"/>
    </font>
    <font>
      <sz val="20"/>
      <color theme="0"/>
      <name val="Dotum"/>
      <family val="2"/>
      <charset val="129"/>
      <scheme val="minor"/>
    </font>
    <font>
      <sz val="22"/>
      <color theme="7" tint="-0.249977111117893"/>
      <name val="Dotum"/>
      <family val="2"/>
      <charset val="129"/>
      <scheme val="minor"/>
    </font>
    <font>
      <sz val="12"/>
      <color theme="1" tint="0.24994659260841701"/>
      <name val="Arial"/>
      <family val="2"/>
      <charset val="204"/>
    </font>
    <font>
      <b/>
      <sz val="40"/>
      <color theme="7"/>
      <name val="Dotum"/>
      <family val="2"/>
      <charset val="129"/>
      <scheme val="major"/>
    </font>
    <font>
      <b/>
      <sz val="11"/>
      <color theme="7" tint="-0.249977111117893"/>
      <name val="Dotum"/>
      <family val="2"/>
      <charset val="129"/>
      <scheme val="minor"/>
    </font>
    <font>
      <b/>
      <sz val="16"/>
      <color theme="1" tint="0.24994659260841701"/>
      <name val="Arial"/>
      <family val="2"/>
      <charset val="204"/>
    </font>
    <font>
      <sz val="16"/>
      <color theme="1" tint="0.2499465926084170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ck">
        <color theme="6" tint="0.59996337778862885"/>
      </top>
      <bottom style="thick">
        <color theme="6" tint="0.59996337778862885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5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5" fontId="7" fillId="4" borderId="3" applyNumberFormat="0" applyFont="0" applyBorder="0" applyAlignment="0">
      <alignment horizontal="center" vertical="center"/>
    </xf>
    <xf numFmtId="165" fontId="7" fillId="5" borderId="3" applyNumberFormat="0" applyFont="0" applyBorder="0" applyAlignment="0">
      <alignment horizontal="center" vertical="center"/>
    </xf>
    <xf numFmtId="165" fontId="7" fillId="6" borderId="3" applyNumberFormat="0" applyFont="0" applyBorder="0" applyAlignment="0">
      <alignment horizontal="center" vertical="center"/>
    </xf>
    <xf numFmtId="165" fontId="7" fillId="7" borderId="3" applyNumberFormat="0" applyFont="0" applyBorder="0" applyAlignment="0">
      <alignment horizontal="center" vertical="center"/>
    </xf>
    <xf numFmtId="165" fontId="7" fillId="2" borderId="3" applyNumberFormat="0" applyFont="0" applyBorder="0" applyAlignment="0">
      <alignment horizontal="center" vertical="center"/>
    </xf>
    <xf numFmtId="165" fontId="7" fillId="3" borderId="3" applyNumberFormat="0" applyFont="0" applyBorder="0" applyAlignment="0">
      <alignment horizontal="center" vertical="center"/>
    </xf>
    <xf numFmtId="165" fontId="7" fillId="8" borderId="3" applyNumberFormat="0" applyFont="0" applyBorder="0" applyAlignment="0">
      <alignment horizontal="center"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11" fillId="10" borderId="0" xfId="0" applyFont="1" applyFill="1"/>
    <xf numFmtId="0" fontId="11" fillId="10" borderId="0" xfId="0" applyFont="1" applyFill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left" vertical="center"/>
    </xf>
    <xf numFmtId="0" fontId="12" fillId="10" borderId="0" xfId="0" applyFont="1" applyFill="1"/>
    <xf numFmtId="0" fontId="15" fillId="10" borderId="7" xfId="0" applyFont="1" applyFill="1" applyBorder="1" applyAlignment="1">
      <alignment horizontal="left" vertical="center" indent="1"/>
    </xf>
    <xf numFmtId="0" fontId="15" fillId="10" borderId="7" xfId="0" applyFont="1" applyFill="1" applyBorder="1" applyAlignment="1">
      <alignment horizontal="left" vertical="center" indent="2"/>
    </xf>
    <xf numFmtId="0" fontId="15" fillId="10" borderId="8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left" vertical="center" indent="2"/>
    </xf>
    <xf numFmtId="0" fontId="15" fillId="10" borderId="6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10" borderId="0" xfId="0" applyFont="1" applyFill="1"/>
    <xf numFmtId="0" fontId="16" fillId="10" borderId="9" xfId="0" applyFont="1" applyFill="1" applyBorder="1" applyAlignment="1">
      <alignment horizontal="left" indent="3"/>
    </xf>
    <xf numFmtId="0" fontId="16" fillId="10" borderId="9" xfId="0" applyFont="1" applyFill="1" applyBorder="1"/>
    <xf numFmtId="0" fontId="16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8" fillId="0" borderId="0" xfId="0" applyFont="1"/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indent="3"/>
    </xf>
    <xf numFmtId="0" fontId="16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10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vertical="center"/>
    </xf>
    <xf numFmtId="0" fontId="26" fillId="10" borderId="10" xfId="0" applyFont="1" applyFill="1" applyBorder="1" applyAlignment="1">
      <alignment vertical="center"/>
    </xf>
    <xf numFmtId="0" fontId="12" fillId="10" borderId="0" xfId="0" applyFont="1" applyFill="1" applyAlignment="1">
      <alignment horizontal="left" vertical="center"/>
    </xf>
    <xf numFmtId="0" fontId="12" fillId="0" borderId="0" xfId="0" applyFont="1" applyAlignment="1">
      <alignment horizontal="left" indent="3"/>
    </xf>
    <xf numFmtId="0" fontId="14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left" vertical="center" indent="2"/>
    </xf>
    <xf numFmtId="0" fontId="14" fillId="11" borderId="8" xfId="0" applyFont="1" applyFill="1" applyBorder="1" applyAlignment="1">
      <alignment horizontal="left" vertical="center" indent="2"/>
    </xf>
    <xf numFmtId="9" fontId="15" fillId="10" borderId="7" xfId="19" applyFont="1" applyFill="1" applyBorder="1" applyAlignment="1" applyProtection="1">
      <alignment horizontal="left" vertical="center" indent="2"/>
    </xf>
    <xf numFmtId="0" fontId="14" fillId="11" borderId="6" xfId="0" applyFont="1" applyFill="1" applyBorder="1" applyAlignment="1">
      <alignment horizontal="left" vertical="center" indent="2"/>
    </xf>
    <xf numFmtId="0" fontId="15" fillId="10" borderId="6" xfId="0" applyFont="1" applyFill="1" applyBorder="1" applyAlignment="1">
      <alignment horizontal="left" vertical="center" indent="2"/>
    </xf>
    <xf numFmtId="0" fontId="15" fillId="10" borderId="7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left" vertical="center" wrapText="1" indent="2"/>
    </xf>
    <xf numFmtId="0" fontId="15" fillId="10" borderId="6" xfId="0" applyFont="1" applyFill="1" applyBorder="1" applyAlignment="1">
      <alignment horizontal="left" vertical="center" wrapText="1" indent="2"/>
    </xf>
    <xf numFmtId="1" fontId="15" fillId="10" borderId="8" xfId="19" applyNumberFormat="1" applyFont="1" applyFill="1" applyBorder="1" applyAlignment="1" applyProtection="1">
      <alignment horizontal="left" vertical="center" wrapText="1" indent="2"/>
    </xf>
    <xf numFmtId="0" fontId="14" fillId="11" borderId="5" xfId="0" applyFont="1" applyFill="1" applyBorder="1" applyAlignment="1">
      <alignment horizontal="left" vertical="center" wrapText="1" indent="2"/>
    </xf>
    <xf numFmtId="0" fontId="14" fillId="11" borderId="6" xfId="0" applyFont="1" applyFill="1" applyBorder="1" applyAlignment="1">
      <alignment horizontal="left" vertical="center" wrapText="1" indent="2"/>
    </xf>
    <xf numFmtId="166" fontId="15" fillId="10" borderId="8" xfId="18" applyNumberFormat="1" applyFont="1" applyFill="1" applyBorder="1" applyAlignment="1" applyProtection="1">
      <alignment horizontal="left" vertical="center" wrapText="1" indent="2"/>
    </xf>
    <xf numFmtId="166" fontId="15" fillId="10" borderId="5" xfId="18" applyNumberFormat="1" applyFont="1" applyFill="1" applyBorder="1" applyAlignment="1" applyProtection="1">
      <alignment horizontal="left" vertical="center" wrapText="1" indent="2"/>
    </xf>
    <xf numFmtId="166" fontId="15" fillId="10" borderId="6" xfId="18" applyNumberFormat="1" applyFont="1" applyFill="1" applyBorder="1" applyAlignment="1" applyProtection="1">
      <alignment horizontal="left" vertical="center" wrapText="1" indent="2"/>
    </xf>
    <xf numFmtId="0" fontId="14" fillId="11" borderId="8" xfId="0" applyFont="1" applyFill="1" applyBorder="1" applyAlignment="1">
      <alignment horizontal="left" vertical="center" wrapText="1" indent="2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left" vertical="center" indent="1"/>
    </xf>
    <xf numFmtId="0" fontId="14" fillId="11" borderId="8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67" fontId="15" fillId="10" borderId="8" xfId="18" applyNumberFormat="1" applyFont="1" applyFill="1" applyBorder="1" applyAlignment="1" applyProtection="1">
      <alignment horizontal="left" vertical="center" wrapText="1" indent="2"/>
    </xf>
    <xf numFmtId="167" fontId="15" fillId="10" borderId="5" xfId="18" applyNumberFormat="1" applyFont="1" applyFill="1" applyBorder="1" applyAlignment="1" applyProtection="1">
      <alignment horizontal="left" vertical="center" wrapText="1" indent="2"/>
    </xf>
    <xf numFmtId="167" fontId="15" fillId="10" borderId="6" xfId="18" applyNumberFormat="1" applyFont="1" applyFill="1" applyBorder="1" applyAlignment="1" applyProtection="1">
      <alignment horizontal="left" vertical="center" wrapText="1" indent="2"/>
    </xf>
    <xf numFmtId="1" fontId="15" fillId="10" borderId="5" xfId="19" applyNumberFormat="1" applyFont="1" applyFill="1" applyBorder="1" applyAlignment="1" applyProtection="1">
      <alignment horizontal="left" vertical="center" wrapText="1" indent="2"/>
    </xf>
    <xf numFmtId="0" fontId="14" fillId="11" borderId="5" xfId="0" applyFont="1" applyFill="1" applyBorder="1" applyAlignment="1">
      <alignment horizontal="left" vertical="center" indent="2"/>
    </xf>
    <xf numFmtId="0" fontId="29" fillId="10" borderId="0" xfId="0" applyFont="1" applyFill="1" applyAlignment="1">
      <alignment horizontal="left" vertical="center"/>
    </xf>
    <xf numFmtId="14" fontId="15" fillId="10" borderId="6" xfId="0" applyNumberFormat="1" applyFont="1" applyFill="1" applyBorder="1" applyAlignment="1">
      <alignment horizontal="left" vertical="center" indent="1"/>
    </xf>
    <xf numFmtId="0" fontId="30" fillId="11" borderId="5" xfId="0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169" fontId="27" fillId="12" borderId="5" xfId="18" applyNumberFormat="1" applyFont="1" applyFill="1" applyBorder="1" applyAlignment="1" applyProtection="1">
      <alignment horizontal="center" vertical="center"/>
    </xf>
    <xf numFmtId="169" fontId="15" fillId="10" borderId="7" xfId="18" applyNumberFormat="1" applyFont="1" applyFill="1" applyBorder="1" applyAlignment="1" applyProtection="1">
      <alignment horizontal="left" vertical="center" indent="2"/>
    </xf>
    <xf numFmtId="169" fontId="15" fillId="10" borderId="8" xfId="18" applyNumberFormat="1" applyFont="1" applyFill="1" applyBorder="1" applyAlignment="1" applyProtection="1">
      <alignment horizontal="left" vertical="center" indent="2"/>
    </xf>
    <xf numFmtId="169" fontId="15" fillId="10" borderId="8" xfId="18" applyNumberFormat="1" applyFont="1" applyFill="1" applyBorder="1" applyAlignment="1" applyProtection="1">
      <alignment horizontal="left" vertical="center" wrapText="1" indent="2"/>
    </xf>
    <xf numFmtId="169" fontId="15" fillId="10" borderId="5" xfId="18" applyNumberFormat="1" applyFont="1" applyFill="1" applyBorder="1" applyAlignment="1" applyProtection="1">
      <alignment horizontal="left" vertical="center" wrapText="1" indent="2"/>
    </xf>
    <xf numFmtId="169" fontId="15" fillId="10" borderId="6" xfId="18" applyNumberFormat="1" applyFont="1" applyFill="1" applyBorder="1" applyAlignment="1" applyProtection="1">
      <alignment horizontal="left" vertical="center" wrapText="1" indent="2"/>
    </xf>
  </cellXfs>
  <cellStyles count="20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Currency" xfId="18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9" builtinId="5"/>
    <cellStyle name="Table Details" xfId="10" xr:uid="{00000000-0005-0000-0000-000010000000}"/>
    <cellStyle name="Title" xfId="1" builtinId="15" customBuiltin="1"/>
  </cellStyles>
  <dxfs count="14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13"/>
    </tableStyle>
    <tableStyle name="Table Style 1" pivot="0" count="3" xr9:uid="{5877AB84-0B4B-477E-9927-EF534BA3E47F}">
      <tableStyleElement type="headerRow" dxfId="12"/>
      <tableStyleElement type="firstRowStripe" dxfId="11"/>
      <tableStyleElement type="secondRowStripe" dxfId="10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2785094688278E-2"/>
          <c:y val="0.21633081135639012"/>
          <c:w val="0.46984546214234429"/>
          <c:h val="0.72258965604501546"/>
        </c:manualLayout>
      </c:layout>
      <c:pieChart>
        <c:varyColors val="1"/>
        <c:ser>
          <c:idx val="0"/>
          <c:order val="0"/>
          <c:tx>
            <c:strRef>
              <c:f>'Моето парти и чеклист гости'!$I$31:$M$31</c:f>
              <c:strCache>
                <c:ptCount val="1"/>
                <c:pt idx="0">
                  <c:v>% OТ БЮДЖЕТА</c:v>
                </c:pt>
              </c:strCache>
            </c:strRef>
          </c:tx>
          <c:spPr>
            <a:ln>
              <a:noFill/>
            </a:ln>
            <a:effectLst/>
            <a:scene3d>
              <a:camera prst="orthographicFront"/>
              <a:lightRig rig="threePt" dir="t">
                <a:rot lat="0" lon="0" rev="5400000"/>
              </a:lightRig>
            </a:scene3d>
            <a:sp3d/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D56F-46BC-97B1-1A57592D4848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7-D56F-46BC-97B1-1A57592D4848}"/>
              </c:ext>
            </c:extLst>
          </c:dPt>
          <c:dPt>
            <c:idx val="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9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B-D56F-46BC-97B1-1A57592D4848}"/>
              </c:ext>
            </c:extLst>
          </c:dPt>
          <c:dPt>
            <c:idx val="6"/>
            <c:bubble3D val="0"/>
            <c:spPr>
              <a:solidFill>
                <a:schemeClr val="accent5">
                  <a:lumMod val="9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D-D56F-46BC-97B1-1A57592D4848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F-D56F-46BC-97B1-1A57592D48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'Моето парти и чеклист гости'!$B$32:$H$39</c:f>
              <c:strCache>
                <c:ptCount val="8"/>
                <c:pt idx="0">
                  <c:v>Място за провеждане</c:v>
                </c:pt>
                <c:pt idx="1">
                  <c:v>Декорации</c:v>
                </c:pt>
                <c:pt idx="2">
                  <c:v>Храна / напитки</c:v>
                </c:pt>
                <c:pt idx="3">
                  <c:v>Забавления </c:v>
                </c:pt>
                <c:pt idx="4">
                  <c:v>Заснемане</c:v>
                </c:pt>
                <c:pt idx="5">
                  <c:v>Разходи за гости</c:v>
                </c:pt>
                <c:pt idx="6">
                  <c:v>Покани</c:v>
                </c:pt>
                <c:pt idx="7">
                  <c:v>Други</c:v>
                </c:pt>
              </c:strCache>
            </c:strRef>
          </c:cat>
          <c:val>
            <c:numRef>
              <c:f>'Моето парти и чеклист гости'!$I$32:$I$39</c:f>
              <c:numCache>
                <c:formatCode>0%</c:formatCode>
                <c:ptCount val="8"/>
                <c:pt idx="0">
                  <c:v>0.14583333333333334</c:v>
                </c:pt>
                <c:pt idx="1">
                  <c:v>5.2083333333333336E-2</c:v>
                </c:pt>
                <c:pt idx="2">
                  <c:v>0.52083333333333337</c:v>
                </c:pt>
                <c:pt idx="3">
                  <c:v>0.20833333333333334</c:v>
                </c:pt>
                <c:pt idx="4">
                  <c:v>5.2083333333333336E-2</c:v>
                </c:pt>
                <c:pt idx="5">
                  <c:v>1.0416666666666666E-2</c:v>
                </c:pt>
                <c:pt idx="6">
                  <c:v>1.0416666666666666E-2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F-46BC-97B1-1A57592D4848}"/>
            </c:ext>
          </c:extLst>
        </c:ser>
        <c:ser>
          <c:idx val="1"/>
          <c:order val="1"/>
          <c:tx>
            <c:strRef>
              <c:f>'Моето парти и чеклист гости'!$N$31:$R$31</c:f>
              <c:strCache>
                <c:ptCount val="1"/>
                <c:pt idx="0">
                  <c:v>СУМА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56F-46BC-97B1-1A57592D48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56F-46BC-97B1-1A57592D48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56F-46BC-97B1-1A57592D48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56F-46BC-97B1-1A57592D48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56F-46BC-97B1-1A57592D4848}"/>
              </c:ext>
            </c:extLst>
          </c:dPt>
          <c:cat>
            <c:strRef>
              <c:f>'Моето парти и чеклист гости'!$B$32:$H$39</c:f>
              <c:strCache>
                <c:ptCount val="8"/>
                <c:pt idx="0">
                  <c:v>Място за провеждане</c:v>
                </c:pt>
                <c:pt idx="1">
                  <c:v>Декорации</c:v>
                </c:pt>
                <c:pt idx="2">
                  <c:v>Храна / напитки</c:v>
                </c:pt>
                <c:pt idx="3">
                  <c:v>Забавления </c:v>
                </c:pt>
                <c:pt idx="4">
                  <c:v>Заснемане</c:v>
                </c:pt>
                <c:pt idx="5">
                  <c:v>Разходи за гости</c:v>
                </c:pt>
                <c:pt idx="6">
                  <c:v>Покани</c:v>
                </c:pt>
                <c:pt idx="7">
                  <c:v>Други</c:v>
                </c:pt>
              </c:strCache>
            </c:strRef>
          </c:cat>
          <c:val>
            <c:numRef>
              <c:f>'Моето парти и чеклист гости'!$N$32:$N$39</c:f>
              <c:numCache>
                <c:formatCode>#\ ##0.00\ "лв."</c:formatCode>
                <c:ptCount val="8"/>
                <c:pt idx="0">
                  <c:v>140</c:v>
                </c:pt>
                <c:pt idx="1">
                  <c:v>50</c:v>
                </c:pt>
                <c:pt idx="2">
                  <c:v>500</c:v>
                </c:pt>
                <c:pt idx="3">
                  <c:v>200</c:v>
                </c:pt>
                <c:pt idx="4">
                  <c:v>50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56F-46BC-97B1-1A57592D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tr"/>
      <c:layout>
        <c:manualLayout>
          <c:xMode val="edge"/>
          <c:yMode val="edge"/>
          <c:x val="0.57033791179689985"/>
          <c:y val="0.28045966858189209"/>
          <c:w val="0.39976672198486402"/>
          <c:h val="0.62069377475109977"/>
        </c:manualLayout>
      </c:layout>
      <c:overlay val="0"/>
      <c:txPr>
        <a:bodyPr rot="0" vert="horz"/>
        <a:lstStyle/>
        <a:p>
          <a:pPr>
            <a:defRPr sz="1100" b="0" baseline="0">
              <a:latin typeface="+mn-lt"/>
              <a:ea typeface="Dotum" panose="020B0600000101010101" pitchFamily="34" charset="-127"/>
            </a:defRPr>
          </a:pPr>
          <a:endParaRPr lang="bg-B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28</xdr:row>
      <xdr:rowOff>95250</xdr:rowOff>
    </xdr:from>
    <xdr:to>
      <xdr:col>38</xdr:col>
      <xdr:colOff>123825</xdr:colOff>
      <xdr:row>39</xdr:row>
      <xdr:rowOff>114301</xdr:rowOff>
    </xdr:to>
    <xdr:graphicFrame macro="">
      <xdr:nvGraphicFramePr>
        <xdr:cNvPr id="31" name="BudgetChart" descr="Party Budget Chart">
          <a:extLst>
            <a:ext uri="{FF2B5EF4-FFF2-40B4-BE49-F238E27FC236}">
              <a16:creationId xmlns:a16="http://schemas.microsoft.com/office/drawing/2014/main" id="{02F7CA11-95BD-4B7C-97F7-15F8242C9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190767</xdr:colOff>
      <xdr:row>3</xdr:row>
      <xdr:rowOff>78360</xdr:rowOff>
    </xdr:from>
    <xdr:to>
      <xdr:col>38</xdr:col>
      <xdr:colOff>36552</xdr:colOff>
      <xdr:row>3</xdr:row>
      <xdr:rowOff>990600</xdr:rowOff>
    </xdr:to>
    <xdr:grpSp>
      <xdr:nvGrpSpPr>
        <xdr:cNvPr id="2" name="Group 1" descr="Drawing of a birthday cake">
          <a:extLst>
            <a:ext uri="{FF2B5EF4-FFF2-40B4-BE49-F238E27FC236}">
              <a16:creationId xmlns:a16="http://schemas.microsoft.com/office/drawing/2014/main" id="{E1A22911-267C-1341-9108-578A116E7688}"/>
            </a:ext>
          </a:extLst>
        </xdr:cNvPr>
        <xdr:cNvGrpSpPr>
          <a:grpSpLocks noChangeAspect="1"/>
        </xdr:cNvGrpSpPr>
      </xdr:nvGrpSpPr>
      <xdr:grpSpPr>
        <a:xfrm>
          <a:off x="14169838" y="2001503"/>
          <a:ext cx="1206500" cy="912240"/>
          <a:chOff x="4917884" y="1613770"/>
          <a:chExt cx="2060608" cy="1981960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EE966499-C5C0-551C-0720-7AFC8FCC1AB0}"/>
              </a:ext>
            </a:extLst>
          </xdr:cNvPr>
          <xdr:cNvSpPr/>
        </xdr:nvSpPr>
        <xdr:spPr>
          <a:xfrm>
            <a:off x="4917884" y="2510978"/>
            <a:ext cx="2060608" cy="1084752"/>
          </a:xfrm>
          <a:custGeom>
            <a:avLst/>
            <a:gdLst>
              <a:gd name="connsiteX0" fmla="*/ 2034078 w 2060608"/>
              <a:gd name="connsiteY0" fmla="*/ 0 h 1084752"/>
              <a:gd name="connsiteX1" fmla="*/ 2032394 w 2060608"/>
              <a:gd name="connsiteY1" fmla="*/ 0 h 1084752"/>
              <a:gd name="connsiteX2" fmla="*/ 2030709 w 2060608"/>
              <a:gd name="connsiteY2" fmla="*/ 15264 h 1084752"/>
              <a:gd name="connsiteX3" fmla="*/ 1917880 w 2060608"/>
              <a:gd name="connsiteY3" fmla="*/ 96675 h 1084752"/>
              <a:gd name="connsiteX4" fmla="*/ 722228 w 2060608"/>
              <a:gd name="connsiteY4" fmla="*/ 201830 h 1084752"/>
              <a:gd name="connsiteX5" fmla="*/ 250703 w 2060608"/>
              <a:gd name="connsiteY5" fmla="*/ 172997 h 1084752"/>
              <a:gd name="connsiteX6" fmla="*/ 31780 w 2060608"/>
              <a:gd name="connsiteY6" fmla="*/ 62754 h 1084752"/>
              <a:gd name="connsiteX7" fmla="*/ 13256 w 2060608"/>
              <a:gd name="connsiteY7" fmla="*/ 23745 h 1084752"/>
              <a:gd name="connsiteX8" fmla="*/ 80617 w 2060608"/>
              <a:gd name="connsiteY8" fmla="*/ 866680 h 1084752"/>
              <a:gd name="connsiteX9" fmla="*/ 1121340 w 2060608"/>
              <a:gd name="connsiteY9" fmla="*/ 1082078 h 1084752"/>
              <a:gd name="connsiteX10" fmla="*/ 1887568 w 2060608"/>
              <a:gd name="connsiteY10" fmla="*/ 920953 h 1084752"/>
              <a:gd name="connsiteX11" fmla="*/ 2023974 w 2060608"/>
              <a:gd name="connsiteY11" fmla="*/ 834455 h 1084752"/>
              <a:gd name="connsiteX12" fmla="*/ 2057654 w 2060608"/>
              <a:gd name="connsiteY12" fmla="*/ 693683 h 1084752"/>
              <a:gd name="connsiteX13" fmla="*/ 2034078 w 2060608"/>
              <a:gd name="connsiteY13" fmla="*/ 0 h 10847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2060608" h="1084752">
                <a:moveTo>
                  <a:pt x="2034078" y="0"/>
                </a:moveTo>
                <a:cubicBezTo>
                  <a:pt x="2034078" y="0"/>
                  <a:pt x="2032394" y="0"/>
                  <a:pt x="2032394" y="0"/>
                </a:cubicBezTo>
                <a:cubicBezTo>
                  <a:pt x="2032394" y="5088"/>
                  <a:pt x="2032394" y="10176"/>
                  <a:pt x="2030709" y="15264"/>
                </a:cubicBezTo>
                <a:cubicBezTo>
                  <a:pt x="2022289" y="62754"/>
                  <a:pt x="1965033" y="83106"/>
                  <a:pt x="1917880" y="96675"/>
                </a:cubicBezTo>
                <a:cubicBezTo>
                  <a:pt x="1448039" y="220486"/>
                  <a:pt x="1202173" y="201830"/>
                  <a:pt x="722228" y="201830"/>
                </a:cubicBezTo>
                <a:cubicBezTo>
                  <a:pt x="643079" y="201830"/>
                  <a:pt x="348376" y="195045"/>
                  <a:pt x="250703" y="172997"/>
                </a:cubicBezTo>
                <a:cubicBezTo>
                  <a:pt x="174922" y="156036"/>
                  <a:pt x="78933" y="125507"/>
                  <a:pt x="31780" y="62754"/>
                </a:cubicBezTo>
                <a:cubicBezTo>
                  <a:pt x="23360" y="50881"/>
                  <a:pt x="16624" y="37313"/>
                  <a:pt x="13256" y="23745"/>
                </a:cubicBezTo>
                <a:cubicBezTo>
                  <a:pt x="3152" y="217094"/>
                  <a:pt x="-32212" y="702163"/>
                  <a:pt x="80617" y="866680"/>
                </a:cubicBezTo>
                <a:cubicBezTo>
                  <a:pt x="185026" y="1021020"/>
                  <a:pt x="794641" y="1100734"/>
                  <a:pt x="1121340" y="1082078"/>
                </a:cubicBezTo>
                <a:cubicBezTo>
                  <a:pt x="1382363" y="1066813"/>
                  <a:pt x="1641702" y="1010844"/>
                  <a:pt x="1887568" y="920953"/>
                </a:cubicBezTo>
                <a:cubicBezTo>
                  <a:pt x="1938089" y="902297"/>
                  <a:pt x="1991977" y="880248"/>
                  <a:pt x="2023974" y="834455"/>
                </a:cubicBezTo>
                <a:cubicBezTo>
                  <a:pt x="2050918" y="793750"/>
                  <a:pt x="2055970" y="742868"/>
                  <a:pt x="2057654" y="693683"/>
                </a:cubicBezTo>
                <a:cubicBezTo>
                  <a:pt x="2066074" y="459629"/>
                  <a:pt x="2055970" y="230662"/>
                  <a:pt x="2034078" y="0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C7535186-72A9-81DC-6A61-BAD4DE9F0566}"/>
              </a:ext>
            </a:extLst>
          </xdr:cNvPr>
          <xdr:cNvSpPr/>
        </xdr:nvSpPr>
        <xdr:spPr>
          <a:xfrm>
            <a:off x="4928597" y="2319285"/>
            <a:ext cx="2020100" cy="396218"/>
          </a:xfrm>
          <a:custGeom>
            <a:avLst/>
            <a:gdLst>
              <a:gd name="connsiteX0" fmla="*/ 1472691 w 2020100"/>
              <a:gd name="connsiteY0" fmla="*/ 39 h 396218"/>
              <a:gd name="connsiteX1" fmla="*/ 24436 w 2020100"/>
              <a:gd name="connsiteY1" fmla="*/ 157772 h 396218"/>
              <a:gd name="connsiteX2" fmla="*/ 21068 w 2020100"/>
              <a:gd name="connsiteY2" fmla="*/ 256142 h 396218"/>
              <a:gd name="connsiteX3" fmla="*/ 239990 w 2020100"/>
              <a:gd name="connsiteY3" fmla="*/ 366385 h 396218"/>
              <a:gd name="connsiteX4" fmla="*/ 709831 w 2020100"/>
              <a:gd name="connsiteY4" fmla="*/ 395218 h 396218"/>
              <a:gd name="connsiteX5" fmla="*/ 1905484 w 2020100"/>
              <a:gd name="connsiteY5" fmla="*/ 290063 h 396218"/>
              <a:gd name="connsiteX6" fmla="*/ 2018313 w 2020100"/>
              <a:gd name="connsiteY6" fmla="*/ 208653 h 396218"/>
              <a:gd name="connsiteX7" fmla="*/ 1472691 w 2020100"/>
              <a:gd name="connsiteY7" fmla="*/ 39 h 3962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020100" h="396218">
                <a:moveTo>
                  <a:pt x="1472691" y="39"/>
                </a:moveTo>
                <a:cubicBezTo>
                  <a:pt x="1300921" y="39"/>
                  <a:pt x="278722" y="-6745"/>
                  <a:pt x="24436" y="157772"/>
                </a:cubicBezTo>
                <a:cubicBezTo>
                  <a:pt x="-10929" y="179820"/>
                  <a:pt x="-4193" y="222222"/>
                  <a:pt x="21068" y="256142"/>
                </a:cubicBezTo>
                <a:cubicBezTo>
                  <a:pt x="68220" y="318896"/>
                  <a:pt x="164209" y="349425"/>
                  <a:pt x="239990" y="366385"/>
                </a:cubicBezTo>
                <a:cubicBezTo>
                  <a:pt x="337663" y="388434"/>
                  <a:pt x="632366" y="395218"/>
                  <a:pt x="709831" y="395218"/>
                </a:cubicBezTo>
                <a:cubicBezTo>
                  <a:pt x="1189776" y="395218"/>
                  <a:pt x="1435643" y="413875"/>
                  <a:pt x="1905484" y="290063"/>
                </a:cubicBezTo>
                <a:cubicBezTo>
                  <a:pt x="1952636" y="278191"/>
                  <a:pt x="2009893" y="257838"/>
                  <a:pt x="2018313" y="208653"/>
                </a:cubicBezTo>
                <a:cubicBezTo>
                  <a:pt x="2050309" y="39049"/>
                  <a:pt x="1644461" y="39"/>
                  <a:pt x="1472691" y="39"/>
                </a:cubicBez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09ABC14D-5A33-3A70-2B28-D8064415EBCF}"/>
              </a:ext>
            </a:extLst>
          </xdr:cNvPr>
          <xdr:cNvSpPr/>
        </xdr:nvSpPr>
        <xdr:spPr>
          <a:xfrm>
            <a:off x="5466658" y="1918966"/>
            <a:ext cx="96895" cy="671726"/>
          </a:xfrm>
          <a:custGeom>
            <a:avLst/>
            <a:gdLst>
              <a:gd name="connsiteX0" fmla="*/ 3368 w 96895"/>
              <a:gd name="connsiteY0" fmla="*/ 651374 h 671726"/>
              <a:gd name="connsiteX1" fmla="*/ 38732 w 96895"/>
              <a:gd name="connsiteY1" fmla="*/ 670031 h 671726"/>
              <a:gd name="connsiteX2" fmla="*/ 62309 w 96895"/>
              <a:gd name="connsiteY2" fmla="*/ 671727 h 671726"/>
              <a:gd name="connsiteX3" fmla="*/ 82517 w 96895"/>
              <a:gd name="connsiteY3" fmla="*/ 659854 h 671726"/>
              <a:gd name="connsiteX4" fmla="*/ 85885 w 96895"/>
              <a:gd name="connsiteY4" fmla="*/ 651374 h 671726"/>
              <a:gd name="connsiteX5" fmla="*/ 92621 w 96895"/>
              <a:gd name="connsiteY5" fmla="*/ 67934 h 671726"/>
              <a:gd name="connsiteX6" fmla="*/ 84201 w 96895"/>
              <a:gd name="connsiteY6" fmla="*/ 37405 h 671726"/>
              <a:gd name="connsiteX7" fmla="*/ 52205 w 96895"/>
              <a:gd name="connsiteY7" fmla="*/ 92 h 671726"/>
              <a:gd name="connsiteX8" fmla="*/ 23576 w 96895"/>
              <a:gd name="connsiteY8" fmla="*/ 44189 h 671726"/>
              <a:gd name="connsiteX9" fmla="*/ 18524 w 96895"/>
              <a:gd name="connsiteY9" fmla="*/ 67934 h 671726"/>
              <a:gd name="connsiteX10" fmla="*/ 0 w 96895"/>
              <a:gd name="connsiteY10" fmla="*/ 646286 h 671726"/>
              <a:gd name="connsiteX11" fmla="*/ 3368 w 96895"/>
              <a:gd name="connsiteY11" fmla="*/ 651374 h 6717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6895" h="671726">
                <a:moveTo>
                  <a:pt x="3368" y="651374"/>
                </a:moveTo>
                <a:cubicBezTo>
                  <a:pt x="10104" y="663246"/>
                  <a:pt x="25260" y="666639"/>
                  <a:pt x="38732" y="670031"/>
                </a:cubicBezTo>
                <a:cubicBezTo>
                  <a:pt x="47152" y="671727"/>
                  <a:pt x="53889" y="671727"/>
                  <a:pt x="62309" y="671727"/>
                </a:cubicBezTo>
                <a:cubicBezTo>
                  <a:pt x="70729" y="671727"/>
                  <a:pt x="77465" y="666639"/>
                  <a:pt x="82517" y="659854"/>
                </a:cubicBezTo>
                <a:cubicBezTo>
                  <a:pt x="84201" y="656462"/>
                  <a:pt x="85885" y="654766"/>
                  <a:pt x="85885" y="651374"/>
                </a:cubicBezTo>
                <a:cubicBezTo>
                  <a:pt x="92621" y="449545"/>
                  <a:pt x="102725" y="262979"/>
                  <a:pt x="92621" y="67934"/>
                </a:cubicBezTo>
                <a:cubicBezTo>
                  <a:pt x="92621" y="56062"/>
                  <a:pt x="89253" y="45885"/>
                  <a:pt x="84201" y="37405"/>
                </a:cubicBezTo>
                <a:cubicBezTo>
                  <a:pt x="75781" y="20445"/>
                  <a:pt x="63993" y="-1604"/>
                  <a:pt x="52205" y="92"/>
                </a:cubicBezTo>
                <a:cubicBezTo>
                  <a:pt x="40416" y="92"/>
                  <a:pt x="30312" y="25533"/>
                  <a:pt x="23576" y="44189"/>
                </a:cubicBezTo>
                <a:cubicBezTo>
                  <a:pt x="20208" y="52670"/>
                  <a:pt x="20208" y="59454"/>
                  <a:pt x="18524" y="67934"/>
                </a:cubicBezTo>
                <a:cubicBezTo>
                  <a:pt x="13472" y="261283"/>
                  <a:pt x="6736" y="452937"/>
                  <a:pt x="0" y="646286"/>
                </a:cubicBezTo>
                <a:cubicBezTo>
                  <a:pt x="1684" y="646286"/>
                  <a:pt x="1684" y="649678"/>
                  <a:pt x="3368" y="651374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7F1B3C49-7713-DA68-5949-9BF1C271358C}"/>
              </a:ext>
            </a:extLst>
          </xdr:cNvPr>
          <xdr:cNvSpPr/>
        </xdr:nvSpPr>
        <xdr:spPr>
          <a:xfrm>
            <a:off x="5821354" y="1847738"/>
            <a:ext cx="93252" cy="697161"/>
          </a:xfrm>
          <a:custGeom>
            <a:avLst/>
            <a:gdLst>
              <a:gd name="connsiteX0" fmla="*/ 2316 w 93252"/>
              <a:gd name="connsiteY0" fmla="*/ 396961 h 697161"/>
              <a:gd name="connsiteX1" fmla="*/ 2316 w 93252"/>
              <a:gd name="connsiteY1" fmla="*/ 671720 h 697161"/>
              <a:gd name="connsiteX2" fmla="*/ 29260 w 93252"/>
              <a:gd name="connsiteY2" fmla="*/ 692073 h 697161"/>
              <a:gd name="connsiteX3" fmla="*/ 69676 w 93252"/>
              <a:gd name="connsiteY3" fmla="*/ 697161 h 697161"/>
              <a:gd name="connsiteX4" fmla="*/ 81464 w 93252"/>
              <a:gd name="connsiteY4" fmla="*/ 693769 h 697161"/>
              <a:gd name="connsiteX5" fmla="*/ 88200 w 93252"/>
              <a:gd name="connsiteY5" fmla="*/ 686985 h 697161"/>
              <a:gd name="connsiteX6" fmla="*/ 91569 w 93252"/>
              <a:gd name="connsiteY6" fmla="*/ 680201 h 697161"/>
              <a:gd name="connsiteX7" fmla="*/ 93252 w 93252"/>
              <a:gd name="connsiteY7" fmla="*/ 83192 h 697161"/>
              <a:gd name="connsiteX8" fmla="*/ 79780 w 93252"/>
              <a:gd name="connsiteY8" fmla="*/ 35703 h 697161"/>
              <a:gd name="connsiteX9" fmla="*/ 47784 w 93252"/>
              <a:gd name="connsiteY9" fmla="*/ 86 h 697161"/>
              <a:gd name="connsiteX10" fmla="*/ 15788 w 93252"/>
              <a:gd name="connsiteY10" fmla="*/ 40791 h 697161"/>
              <a:gd name="connsiteX11" fmla="*/ 5684 w 93252"/>
              <a:gd name="connsiteY11" fmla="*/ 84888 h 697161"/>
              <a:gd name="connsiteX12" fmla="*/ 2316 w 93252"/>
              <a:gd name="connsiteY12" fmla="*/ 396961 h 6971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93252" h="697161">
                <a:moveTo>
                  <a:pt x="2316" y="396961"/>
                </a:moveTo>
                <a:cubicBezTo>
                  <a:pt x="5684" y="449538"/>
                  <a:pt x="4000" y="568262"/>
                  <a:pt x="2316" y="671720"/>
                </a:cubicBezTo>
                <a:cubicBezTo>
                  <a:pt x="9052" y="680201"/>
                  <a:pt x="19156" y="686985"/>
                  <a:pt x="29260" y="692073"/>
                </a:cubicBezTo>
                <a:cubicBezTo>
                  <a:pt x="42732" y="697161"/>
                  <a:pt x="56204" y="697161"/>
                  <a:pt x="69676" y="697161"/>
                </a:cubicBezTo>
                <a:cubicBezTo>
                  <a:pt x="73044" y="697161"/>
                  <a:pt x="78096" y="697161"/>
                  <a:pt x="81464" y="693769"/>
                </a:cubicBezTo>
                <a:cubicBezTo>
                  <a:pt x="84832" y="692073"/>
                  <a:pt x="86516" y="688681"/>
                  <a:pt x="88200" y="686985"/>
                </a:cubicBezTo>
                <a:cubicBezTo>
                  <a:pt x="89885" y="683593"/>
                  <a:pt x="91569" y="681897"/>
                  <a:pt x="91569" y="680201"/>
                </a:cubicBezTo>
                <a:cubicBezTo>
                  <a:pt x="93252" y="483459"/>
                  <a:pt x="93252" y="285022"/>
                  <a:pt x="93252" y="83192"/>
                </a:cubicBezTo>
                <a:cubicBezTo>
                  <a:pt x="93252" y="66232"/>
                  <a:pt x="88200" y="49271"/>
                  <a:pt x="79780" y="35703"/>
                </a:cubicBezTo>
                <a:cubicBezTo>
                  <a:pt x="69676" y="18742"/>
                  <a:pt x="56204" y="1782"/>
                  <a:pt x="47784" y="86"/>
                </a:cubicBezTo>
                <a:cubicBezTo>
                  <a:pt x="39364" y="-1610"/>
                  <a:pt x="25892" y="22135"/>
                  <a:pt x="15788" y="40791"/>
                </a:cubicBezTo>
                <a:cubicBezTo>
                  <a:pt x="9052" y="54359"/>
                  <a:pt x="5684" y="69624"/>
                  <a:pt x="5684" y="84888"/>
                </a:cubicBezTo>
                <a:cubicBezTo>
                  <a:pt x="5684" y="186651"/>
                  <a:pt x="-4421" y="298590"/>
                  <a:pt x="2316" y="396961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C9396CD1-F26E-8A4C-B0B3-42BF6FD32210}"/>
              </a:ext>
            </a:extLst>
          </xdr:cNvPr>
          <xdr:cNvSpPr/>
        </xdr:nvSpPr>
        <xdr:spPr>
          <a:xfrm>
            <a:off x="6180681" y="1854608"/>
            <a:ext cx="97672" cy="671136"/>
          </a:xfrm>
          <a:custGeom>
            <a:avLst/>
            <a:gdLst>
              <a:gd name="connsiteX0" fmla="*/ 1684 w 97672"/>
              <a:gd name="connsiteY0" fmla="*/ 652978 h 671136"/>
              <a:gd name="connsiteX1" fmla="*/ 16840 w 97672"/>
              <a:gd name="connsiteY1" fmla="*/ 668242 h 671136"/>
              <a:gd name="connsiteX2" fmla="*/ 85885 w 97672"/>
              <a:gd name="connsiteY2" fmla="*/ 654674 h 671136"/>
              <a:gd name="connsiteX3" fmla="*/ 90937 w 97672"/>
              <a:gd name="connsiteY3" fmla="*/ 651282 h 671136"/>
              <a:gd name="connsiteX4" fmla="*/ 97673 w 97672"/>
              <a:gd name="connsiteY4" fmla="*/ 637714 h 671136"/>
              <a:gd name="connsiteX5" fmla="*/ 84201 w 97672"/>
              <a:gd name="connsiteY5" fmla="*/ 71234 h 671136"/>
              <a:gd name="connsiteX6" fmla="*/ 74097 w 97672"/>
              <a:gd name="connsiteY6" fmla="*/ 37313 h 671136"/>
              <a:gd name="connsiteX7" fmla="*/ 42100 w 97672"/>
              <a:gd name="connsiteY7" fmla="*/ 0 h 671136"/>
              <a:gd name="connsiteX8" fmla="*/ 15156 w 97672"/>
              <a:gd name="connsiteY8" fmla="*/ 45793 h 671136"/>
              <a:gd name="connsiteX9" fmla="*/ 10104 w 97672"/>
              <a:gd name="connsiteY9" fmla="*/ 72930 h 671136"/>
              <a:gd name="connsiteX10" fmla="*/ 0 w 97672"/>
              <a:gd name="connsiteY10" fmla="*/ 636018 h 671136"/>
              <a:gd name="connsiteX11" fmla="*/ 1684 w 97672"/>
              <a:gd name="connsiteY11" fmla="*/ 652978 h 6711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7672" h="671136">
                <a:moveTo>
                  <a:pt x="1684" y="652978"/>
                </a:moveTo>
                <a:cubicBezTo>
                  <a:pt x="5052" y="659762"/>
                  <a:pt x="10104" y="664850"/>
                  <a:pt x="16840" y="668242"/>
                </a:cubicBezTo>
                <a:cubicBezTo>
                  <a:pt x="38732" y="676723"/>
                  <a:pt x="63993" y="664850"/>
                  <a:pt x="85885" y="654674"/>
                </a:cubicBezTo>
                <a:cubicBezTo>
                  <a:pt x="87569" y="654674"/>
                  <a:pt x="89253" y="652978"/>
                  <a:pt x="90937" y="651282"/>
                </a:cubicBezTo>
                <a:cubicBezTo>
                  <a:pt x="92621" y="649586"/>
                  <a:pt x="95989" y="646194"/>
                  <a:pt x="97673" y="637714"/>
                </a:cubicBezTo>
                <a:cubicBezTo>
                  <a:pt x="97673" y="444364"/>
                  <a:pt x="94305" y="249319"/>
                  <a:pt x="84201" y="71234"/>
                </a:cubicBezTo>
                <a:cubicBezTo>
                  <a:pt x="84201" y="59362"/>
                  <a:pt x="80833" y="47489"/>
                  <a:pt x="74097" y="37313"/>
                </a:cubicBezTo>
                <a:cubicBezTo>
                  <a:pt x="63993" y="20353"/>
                  <a:pt x="50521" y="0"/>
                  <a:pt x="42100" y="0"/>
                </a:cubicBezTo>
                <a:cubicBezTo>
                  <a:pt x="31996" y="0"/>
                  <a:pt x="21892" y="27137"/>
                  <a:pt x="15156" y="45793"/>
                </a:cubicBezTo>
                <a:cubicBezTo>
                  <a:pt x="11788" y="54273"/>
                  <a:pt x="10104" y="62754"/>
                  <a:pt x="10104" y="72930"/>
                </a:cubicBezTo>
                <a:cubicBezTo>
                  <a:pt x="11788" y="251015"/>
                  <a:pt x="1684" y="474893"/>
                  <a:pt x="0" y="636018"/>
                </a:cubicBezTo>
                <a:cubicBezTo>
                  <a:pt x="1684" y="641106"/>
                  <a:pt x="1684" y="646194"/>
                  <a:pt x="1684" y="652978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A7546C5C-55FF-03CE-48C9-91F6740E7525}"/>
              </a:ext>
            </a:extLst>
          </xdr:cNvPr>
          <xdr:cNvSpPr/>
        </xdr:nvSpPr>
        <xdr:spPr>
          <a:xfrm>
            <a:off x="5615875" y="1998446"/>
            <a:ext cx="133698" cy="628134"/>
          </a:xfrm>
          <a:custGeom>
            <a:avLst/>
            <a:gdLst>
              <a:gd name="connsiteX0" fmla="*/ 54549 w 133698"/>
              <a:gd name="connsiteY0" fmla="*/ 622775 h 628134"/>
              <a:gd name="connsiteX1" fmla="*/ 84862 w 133698"/>
              <a:gd name="connsiteY1" fmla="*/ 627864 h 628134"/>
              <a:gd name="connsiteX2" fmla="*/ 115174 w 133698"/>
              <a:gd name="connsiteY2" fmla="*/ 624472 h 628134"/>
              <a:gd name="connsiteX3" fmla="*/ 133698 w 133698"/>
              <a:gd name="connsiteY3" fmla="*/ 604119 h 628134"/>
              <a:gd name="connsiteX4" fmla="*/ 100018 w 133698"/>
              <a:gd name="connsiteY4" fmla="*/ 74952 h 628134"/>
              <a:gd name="connsiteX5" fmla="*/ 84862 w 133698"/>
              <a:gd name="connsiteY5" fmla="*/ 39335 h 628134"/>
              <a:gd name="connsiteX6" fmla="*/ 36025 w 133698"/>
              <a:gd name="connsiteY6" fmla="*/ 326 h 628134"/>
              <a:gd name="connsiteX7" fmla="*/ 4029 w 133698"/>
              <a:gd name="connsiteY7" fmla="*/ 56296 h 628134"/>
              <a:gd name="connsiteX8" fmla="*/ 661 w 133698"/>
              <a:gd name="connsiteY8" fmla="*/ 93609 h 628134"/>
              <a:gd name="connsiteX9" fmla="*/ 37709 w 133698"/>
              <a:gd name="connsiteY9" fmla="*/ 609207 h 628134"/>
              <a:gd name="connsiteX10" fmla="*/ 54549 w 133698"/>
              <a:gd name="connsiteY10" fmla="*/ 622775 h 6281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33698" h="628134">
                <a:moveTo>
                  <a:pt x="54549" y="622775"/>
                </a:moveTo>
                <a:cubicBezTo>
                  <a:pt x="64653" y="626168"/>
                  <a:pt x="74757" y="626168"/>
                  <a:pt x="84862" y="627864"/>
                </a:cubicBezTo>
                <a:cubicBezTo>
                  <a:pt x="94966" y="627864"/>
                  <a:pt x="105070" y="629560"/>
                  <a:pt x="115174" y="624472"/>
                </a:cubicBezTo>
                <a:cubicBezTo>
                  <a:pt x="123594" y="621079"/>
                  <a:pt x="132014" y="612599"/>
                  <a:pt x="133698" y="604119"/>
                </a:cubicBezTo>
                <a:cubicBezTo>
                  <a:pt x="123594" y="412466"/>
                  <a:pt x="113490" y="232685"/>
                  <a:pt x="100018" y="74952"/>
                </a:cubicBezTo>
                <a:cubicBezTo>
                  <a:pt x="98334" y="61384"/>
                  <a:pt x="93282" y="49512"/>
                  <a:pt x="84862" y="39335"/>
                </a:cubicBezTo>
                <a:cubicBezTo>
                  <a:pt x="69705" y="20679"/>
                  <a:pt x="49497" y="-3066"/>
                  <a:pt x="36025" y="326"/>
                </a:cubicBezTo>
                <a:cubicBezTo>
                  <a:pt x="20869" y="3718"/>
                  <a:pt x="10765" y="30855"/>
                  <a:pt x="4029" y="56296"/>
                </a:cubicBezTo>
                <a:cubicBezTo>
                  <a:pt x="661" y="68168"/>
                  <a:pt x="-1023" y="81737"/>
                  <a:pt x="661" y="93609"/>
                </a:cubicBezTo>
                <a:cubicBezTo>
                  <a:pt x="14133" y="264910"/>
                  <a:pt x="25921" y="437906"/>
                  <a:pt x="37709" y="609207"/>
                </a:cubicBezTo>
                <a:cubicBezTo>
                  <a:pt x="41077" y="615991"/>
                  <a:pt x="47813" y="619383"/>
                  <a:pt x="54549" y="622775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8FA0301F-DA21-C7CD-BF52-F6552F3DBAD7}"/>
              </a:ext>
            </a:extLst>
          </xdr:cNvPr>
          <xdr:cNvSpPr/>
        </xdr:nvSpPr>
        <xdr:spPr>
          <a:xfrm>
            <a:off x="6497277" y="1981812"/>
            <a:ext cx="126932" cy="558611"/>
          </a:xfrm>
          <a:custGeom>
            <a:avLst/>
            <a:gdLst>
              <a:gd name="connsiteX0" fmla="*/ 31996 w 126932"/>
              <a:gd name="connsiteY0" fmla="*/ 557999 h 558611"/>
              <a:gd name="connsiteX1" fmla="*/ 72413 w 126932"/>
              <a:gd name="connsiteY1" fmla="*/ 551215 h 558611"/>
              <a:gd name="connsiteX2" fmla="*/ 84201 w 126932"/>
              <a:gd name="connsiteY2" fmla="*/ 541039 h 558611"/>
              <a:gd name="connsiteX3" fmla="*/ 126301 w 126932"/>
              <a:gd name="connsiteY3" fmla="*/ 91587 h 558611"/>
              <a:gd name="connsiteX4" fmla="*/ 121249 w 126932"/>
              <a:gd name="connsiteY4" fmla="*/ 44097 h 558611"/>
              <a:gd name="connsiteX5" fmla="*/ 94305 w 126932"/>
              <a:gd name="connsiteY5" fmla="*/ 0 h 558611"/>
              <a:gd name="connsiteX6" fmla="*/ 60625 w 126932"/>
              <a:gd name="connsiteY6" fmla="*/ 30529 h 558611"/>
              <a:gd name="connsiteX7" fmla="*/ 40416 w 126932"/>
              <a:gd name="connsiteY7" fmla="*/ 83106 h 558611"/>
              <a:gd name="connsiteX8" fmla="*/ 0 w 126932"/>
              <a:gd name="connsiteY8" fmla="*/ 541039 h 558611"/>
              <a:gd name="connsiteX9" fmla="*/ 31996 w 126932"/>
              <a:gd name="connsiteY9" fmla="*/ 557999 h 5586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26932" h="558611">
                <a:moveTo>
                  <a:pt x="31996" y="557999"/>
                </a:moveTo>
                <a:cubicBezTo>
                  <a:pt x="45469" y="559695"/>
                  <a:pt x="60625" y="557999"/>
                  <a:pt x="72413" y="551215"/>
                </a:cubicBezTo>
                <a:cubicBezTo>
                  <a:pt x="75781" y="549519"/>
                  <a:pt x="82517" y="546127"/>
                  <a:pt x="84201" y="541039"/>
                </a:cubicBezTo>
                <a:cubicBezTo>
                  <a:pt x="99357" y="379914"/>
                  <a:pt x="112829" y="223878"/>
                  <a:pt x="126301" y="91587"/>
                </a:cubicBezTo>
                <a:cubicBezTo>
                  <a:pt x="127985" y="76322"/>
                  <a:pt x="126301" y="59362"/>
                  <a:pt x="121249" y="44097"/>
                </a:cubicBezTo>
                <a:cubicBezTo>
                  <a:pt x="114513" y="22049"/>
                  <a:pt x="106093" y="1696"/>
                  <a:pt x="94305" y="0"/>
                </a:cubicBezTo>
                <a:cubicBezTo>
                  <a:pt x="84201" y="0"/>
                  <a:pt x="72413" y="13568"/>
                  <a:pt x="60625" y="30529"/>
                </a:cubicBezTo>
                <a:cubicBezTo>
                  <a:pt x="48837" y="45793"/>
                  <a:pt x="42100" y="64450"/>
                  <a:pt x="40416" y="83106"/>
                </a:cubicBezTo>
                <a:cubicBezTo>
                  <a:pt x="26944" y="205222"/>
                  <a:pt x="13472" y="366346"/>
                  <a:pt x="0" y="541039"/>
                </a:cubicBezTo>
                <a:cubicBezTo>
                  <a:pt x="8420" y="549519"/>
                  <a:pt x="20208" y="556303"/>
                  <a:pt x="31996" y="557999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DF96D582-E1C9-5D29-936F-89AA58380EA9}"/>
              </a:ext>
            </a:extLst>
          </xdr:cNvPr>
          <xdr:cNvSpPr/>
        </xdr:nvSpPr>
        <xdr:spPr>
          <a:xfrm>
            <a:off x="5963014" y="1986801"/>
            <a:ext cx="99786" cy="622548"/>
          </a:xfrm>
          <a:custGeom>
            <a:avLst/>
            <a:gdLst>
              <a:gd name="connsiteX0" fmla="*/ 34109 w 99786"/>
              <a:gd name="connsiteY0" fmla="*/ 614068 h 622548"/>
              <a:gd name="connsiteX1" fmla="*/ 61054 w 99786"/>
              <a:gd name="connsiteY1" fmla="*/ 622548 h 622548"/>
              <a:gd name="connsiteX2" fmla="*/ 77894 w 99786"/>
              <a:gd name="connsiteY2" fmla="*/ 620852 h 622548"/>
              <a:gd name="connsiteX3" fmla="*/ 93050 w 99786"/>
              <a:gd name="connsiteY3" fmla="*/ 612372 h 622548"/>
              <a:gd name="connsiteX4" fmla="*/ 99786 w 99786"/>
              <a:gd name="connsiteY4" fmla="*/ 603892 h 622548"/>
              <a:gd name="connsiteX5" fmla="*/ 98102 w 99786"/>
              <a:gd name="connsiteY5" fmla="*/ 549618 h 622548"/>
              <a:gd name="connsiteX6" fmla="*/ 96418 w 99786"/>
              <a:gd name="connsiteY6" fmla="*/ 223977 h 622548"/>
              <a:gd name="connsiteX7" fmla="*/ 93050 w 99786"/>
              <a:gd name="connsiteY7" fmla="*/ 89990 h 622548"/>
              <a:gd name="connsiteX8" fmla="*/ 77894 w 99786"/>
              <a:gd name="connsiteY8" fmla="*/ 37412 h 622548"/>
              <a:gd name="connsiteX9" fmla="*/ 40846 w 99786"/>
              <a:gd name="connsiteY9" fmla="*/ 99 h 622548"/>
              <a:gd name="connsiteX10" fmla="*/ 8849 w 99786"/>
              <a:gd name="connsiteY10" fmla="*/ 40804 h 622548"/>
              <a:gd name="connsiteX11" fmla="*/ 429 w 99786"/>
              <a:gd name="connsiteY11" fmla="*/ 84902 h 622548"/>
              <a:gd name="connsiteX12" fmla="*/ 17269 w 99786"/>
              <a:gd name="connsiteY12" fmla="*/ 600500 h 622548"/>
              <a:gd name="connsiteX13" fmla="*/ 34109 w 99786"/>
              <a:gd name="connsiteY13" fmla="*/ 614068 h 622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9786" h="622548">
                <a:moveTo>
                  <a:pt x="34109" y="614068"/>
                </a:moveTo>
                <a:cubicBezTo>
                  <a:pt x="42530" y="617460"/>
                  <a:pt x="50950" y="619156"/>
                  <a:pt x="61054" y="622548"/>
                </a:cubicBezTo>
                <a:cubicBezTo>
                  <a:pt x="64422" y="622548"/>
                  <a:pt x="74526" y="622548"/>
                  <a:pt x="77894" y="620852"/>
                </a:cubicBezTo>
                <a:cubicBezTo>
                  <a:pt x="82946" y="619156"/>
                  <a:pt x="89682" y="617460"/>
                  <a:pt x="93050" y="612372"/>
                </a:cubicBezTo>
                <a:cubicBezTo>
                  <a:pt x="96418" y="610676"/>
                  <a:pt x="98102" y="607284"/>
                  <a:pt x="99786" y="603892"/>
                </a:cubicBezTo>
                <a:cubicBezTo>
                  <a:pt x="99786" y="585235"/>
                  <a:pt x="98102" y="568275"/>
                  <a:pt x="98102" y="549618"/>
                </a:cubicBezTo>
                <a:cubicBezTo>
                  <a:pt x="94734" y="424111"/>
                  <a:pt x="99786" y="332524"/>
                  <a:pt x="96418" y="223977"/>
                </a:cubicBezTo>
                <a:cubicBezTo>
                  <a:pt x="94734" y="191753"/>
                  <a:pt x="93050" y="127303"/>
                  <a:pt x="93050" y="89990"/>
                </a:cubicBezTo>
                <a:cubicBezTo>
                  <a:pt x="93050" y="71333"/>
                  <a:pt x="87998" y="52677"/>
                  <a:pt x="77894" y="37412"/>
                </a:cubicBezTo>
                <a:cubicBezTo>
                  <a:pt x="64422" y="18756"/>
                  <a:pt x="49266" y="-1597"/>
                  <a:pt x="40846" y="99"/>
                </a:cubicBezTo>
                <a:cubicBezTo>
                  <a:pt x="30741" y="99"/>
                  <a:pt x="17269" y="20452"/>
                  <a:pt x="8849" y="40804"/>
                </a:cubicBezTo>
                <a:cubicBezTo>
                  <a:pt x="2113" y="54373"/>
                  <a:pt x="-1255" y="69637"/>
                  <a:pt x="429" y="84902"/>
                </a:cubicBezTo>
                <a:cubicBezTo>
                  <a:pt x="5481" y="256202"/>
                  <a:pt x="12217" y="427503"/>
                  <a:pt x="17269" y="600500"/>
                </a:cubicBezTo>
                <a:cubicBezTo>
                  <a:pt x="20637" y="605588"/>
                  <a:pt x="25689" y="610676"/>
                  <a:pt x="34109" y="614068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AB8B384-503E-4389-B005-C46F7A322F0E}"/>
              </a:ext>
            </a:extLst>
          </xdr:cNvPr>
          <xdr:cNvSpPr/>
        </xdr:nvSpPr>
        <xdr:spPr>
          <a:xfrm>
            <a:off x="6374343" y="1898705"/>
            <a:ext cx="92620" cy="683506"/>
          </a:xfrm>
          <a:custGeom>
            <a:avLst/>
            <a:gdLst>
              <a:gd name="connsiteX0" fmla="*/ 0 w 92620"/>
              <a:gd name="connsiteY0" fmla="*/ 663154 h 683506"/>
              <a:gd name="connsiteX1" fmla="*/ 20208 w 92620"/>
              <a:gd name="connsiteY1" fmla="*/ 680115 h 683506"/>
              <a:gd name="connsiteX2" fmla="*/ 50521 w 92620"/>
              <a:gd name="connsiteY2" fmla="*/ 683507 h 683506"/>
              <a:gd name="connsiteX3" fmla="*/ 63993 w 92620"/>
              <a:gd name="connsiteY3" fmla="*/ 680115 h 683506"/>
              <a:gd name="connsiteX4" fmla="*/ 84201 w 92620"/>
              <a:gd name="connsiteY4" fmla="*/ 664850 h 683506"/>
              <a:gd name="connsiteX5" fmla="*/ 92621 w 92620"/>
              <a:gd name="connsiteY5" fmla="*/ 86498 h 683506"/>
              <a:gd name="connsiteX6" fmla="*/ 82517 w 92620"/>
              <a:gd name="connsiteY6" fmla="*/ 42401 h 683506"/>
              <a:gd name="connsiteX7" fmla="*/ 47152 w 92620"/>
              <a:gd name="connsiteY7" fmla="*/ 0 h 683506"/>
              <a:gd name="connsiteX8" fmla="*/ 16840 w 92620"/>
              <a:gd name="connsiteY8" fmla="*/ 42401 h 683506"/>
              <a:gd name="connsiteX9" fmla="*/ 10104 w 92620"/>
              <a:gd name="connsiteY9" fmla="*/ 86498 h 683506"/>
              <a:gd name="connsiteX10" fmla="*/ 3368 w 92620"/>
              <a:gd name="connsiteY10" fmla="*/ 556303 h 683506"/>
              <a:gd name="connsiteX11" fmla="*/ 0 w 92620"/>
              <a:gd name="connsiteY11" fmla="*/ 663154 h 683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2620" h="683506">
                <a:moveTo>
                  <a:pt x="0" y="663154"/>
                </a:moveTo>
                <a:cubicBezTo>
                  <a:pt x="5052" y="669938"/>
                  <a:pt x="11788" y="676723"/>
                  <a:pt x="20208" y="680115"/>
                </a:cubicBezTo>
                <a:cubicBezTo>
                  <a:pt x="30312" y="683507"/>
                  <a:pt x="40416" y="683507"/>
                  <a:pt x="50521" y="683507"/>
                </a:cubicBezTo>
                <a:cubicBezTo>
                  <a:pt x="55573" y="683507"/>
                  <a:pt x="60625" y="681811"/>
                  <a:pt x="63993" y="680115"/>
                </a:cubicBezTo>
                <a:cubicBezTo>
                  <a:pt x="70729" y="676723"/>
                  <a:pt x="80833" y="669938"/>
                  <a:pt x="84201" y="664850"/>
                </a:cubicBezTo>
                <a:cubicBezTo>
                  <a:pt x="89253" y="473197"/>
                  <a:pt x="92621" y="290024"/>
                  <a:pt x="92621" y="86498"/>
                </a:cubicBezTo>
                <a:cubicBezTo>
                  <a:pt x="92621" y="71234"/>
                  <a:pt x="89253" y="55970"/>
                  <a:pt x="82517" y="42401"/>
                </a:cubicBezTo>
                <a:cubicBezTo>
                  <a:pt x="72413" y="23745"/>
                  <a:pt x="60625" y="0"/>
                  <a:pt x="47152" y="0"/>
                </a:cubicBezTo>
                <a:cubicBezTo>
                  <a:pt x="37048" y="0"/>
                  <a:pt x="25260" y="23745"/>
                  <a:pt x="16840" y="42401"/>
                </a:cubicBezTo>
                <a:cubicBezTo>
                  <a:pt x="11788" y="55970"/>
                  <a:pt x="8420" y="71234"/>
                  <a:pt x="10104" y="86498"/>
                </a:cubicBezTo>
                <a:cubicBezTo>
                  <a:pt x="25260" y="295112"/>
                  <a:pt x="10104" y="359562"/>
                  <a:pt x="3368" y="556303"/>
                </a:cubicBezTo>
                <a:cubicBezTo>
                  <a:pt x="1684" y="574960"/>
                  <a:pt x="1684" y="613969"/>
                  <a:pt x="0" y="663154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9E74D7A1-2C09-9B52-E76E-F2831C9AD3FE}"/>
              </a:ext>
            </a:extLst>
          </xdr:cNvPr>
          <xdr:cNvSpPr/>
        </xdr:nvSpPr>
        <xdr:spPr>
          <a:xfrm>
            <a:off x="5315096" y="1760902"/>
            <a:ext cx="1305221" cy="245078"/>
          </a:xfrm>
          <a:custGeom>
            <a:avLst/>
            <a:gdLst>
              <a:gd name="connsiteX0" fmla="*/ 200398 w 1305221"/>
              <a:gd name="connsiteY0" fmla="*/ 58090 h 245078"/>
              <a:gd name="connsiteX1" fmla="*/ 208818 w 1305221"/>
              <a:gd name="connsiteY1" fmla="*/ 159852 h 245078"/>
              <a:gd name="connsiteX2" fmla="*/ 200398 w 1305221"/>
              <a:gd name="connsiteY2" fmla="*/ 159852 h 245078"/>
              <a:gd name="connsiteX3" fmla="*/ 191978 w 1305221"/>
              <a:gd name="connsiteY3" fmla="*/ 58090 h 245078"/>
              <a:gd name="connsiteX4" fmla="*/ 200398 w 1305221"/>
              <a:gd name="connsiteY4" fmla="*/ 58090 h 245078"/>
              <a:gd name="connsiteX5" fmla="*/ 547306 w 1305221"/>
              <a:gd name="connsiteY5" fmla="*/ 3816 h 245078"/>
              <a:gd name="connsiteX6" fmla="*/ 547306 w 1305221"/>
              <a:gd name="connsiteY6" fmla="*/ 86922 h 245078"/>
              <a:gd name="connsiteX7" fmla="*/ 555726 w 1305221"/>
              <a:gd name="connsiteY7" fmla="*/ 86922 h 245078"/>
              <a:gd name="connsiteX8" fmla="*/ 555726 w 1305221"/>
              <a:gd name="connsiteY8" fmla="*/ 3816 h 245078"/>
              <a:gd name="connsiteX9" fmla="*/ 547306 w 1305221"/>
              <a:gd name="connsiteY9" fmla="*/ 3816 h 245078"/>
              <a:gd name="connsiteX10" fmla="*/ 899266 w 1305221"/>
              <a:gd name="connsiteY10" fmla="*/ 8904 h 245078"/>
              <a:gd name="connsiteX11" fmla="*/ 902634 w 1305221"/>
              <a:gd name="connsiteY11" fmla="*/ 95403 h 245078"/>
              <a:gd name="connsiteX12" fmla="*/ 911054 w 1305221"/>
              <a:gd name="connsiteY12" fmla="*/ 95403 h 245078"/>
              <a:gd name="connsiteX13" fmla="*/ 906002 w 1305221"/>
              <a:gd name="connsiteY13" fmla="*/ 5512 h 245078"/>
              <a:gd name="connsiteX14" fmla="*/ 899266 w 1305221"/>
              <a:gd name="connsiteY14" fmla="*/ 8904 h 245078"/>
              <a:gd name="connsiteX15" fmla="*/ 336804 w 1305221"/>
              <a:gd name="connsiteY15" fmla="*/ 142892 h 245078"/>
              <a:gd name="connsiteX16" fmla="*/ 328384 w 1305221"/>
              <a:gd name="connsiteY16" fmla="*/ 142892 h 245078"/>
              <a:gd name="connsiteX17" fmla="*/ 333436 w 1305221"/>
              <a:gd name="connsiteY17" fmla="*/ 241263 h 245078"/>
              <a:gd name="connsiteX18" fmla="*/ 341856 w 1305221"/>
              <a:gd name="connsiteY18" fmla="*/ 241263 h 245078"/>
              <a:gd name="connsiteX19" fmla="*/ 336804 w 1305221"/>
              <a:gd name="connsiteY19" fmla="*/ 142892 h 245078"/>
              <a:gd name="connsiteX20" fmla="*/ 1305114 w 1305221"/>
              <a:gd name="connsiteY20" fmla="*/ 131020 h 245078"/>
              <a:gd name="connsiteX21" fmla="*/ 1296694 w 1305221"/>
              <a:gd name="connsiteY21" fmla="*/ 131020 h 245078"/>
              <a:gd name="connsiteX22" fmla="*/ 1273117 w 1305221"/>
              <a:gd name="connsiteY22" fmla="*/ 224302 h 245078"/>
              <a:gd name="connsiteX23" fmla="*/ 1279854 w 1305221"/>
              <a:gd name="connsiteY23" fmla="*/ 225998 h 245078"/>
              <a:gd name="connsiteX24" fmla="*/ 1305114 w 1305221"/>
              <a:gd name="connsiteY24" fmla="*/ 131020 h 245078"/>
              <a:gd name="connsiteX25" fmla="*/ 685395 w 1305221"/>
              <a:gd name="connsiteY25" fmla="*/ 139500 h 245078"/>
              <a:gd name="connsiteX26" fmla="*/ 683711 w 1305221"/>
              <a:gd name="connsiteY26" fmla="*/ 231086 h 245078"/>
              <a:gd name="connsiteX27" fmla="*/ 692131 w 1305221"/>
              <a:gd name="connsiteY27" fmla="*/ 231086 h 245078"/>
              <a:gd name="connsiteX28" fmla="*/ 693815 w 1305221"/>
              <a:gd name="connsiteY28" fmla="*/ 137804 h 245078"/>
              <a:gd name="connsiteX29" fmla="*/ 685395 w 1305221"/>
              <a:gd name="connsiteY29" fmla="*/ 139500 h 245078"/>
              <a:gd name="connsiteX30" fmla="*/ 1106400 w 1305221"/>
              <a:gd name="connsiteY30" fmla="*/ 53001 h 245078"/>
              <a:gd name="connsiteX31" fmla="*/ 1097980 w 1305221"/>
              <a:gd name="connsiteY31" fmla="*/ 51305 h 245078"/>
              <a:gd name="connsiteX32" fmla="*/ 1101348 w 1305221"/>
              <a:gd name="connsiteY32" fmla="*/ 142892 h 245078"/>
              <a:gd name="connsiteX33" fmla="*/ 1109768 w 1305221"/>
              <a:gd name="connsiteY33" fmla="*/ 141196 h 245078"/>
              <a:gd name="connsiteX34" fmla="*/ 1106400 w 1305221"/>
              <a:gd name="connsiteY34" fmla="*/ 53001 h 245078"/>
              <a:gd name="connsiteX35" fmla="*/ 0 w 1305221"/>
              <a:gd name="connsiteY35" fmla="*/ 144588 h 245078"/>
              <a:gd name="connsiteX36" fmla="*/ 3368 w 1305221"/>
              <a:gd name="connsiteY36" fmla="*/ 229390 h 245078"/>
              <a:gd name="connsiteX37" fmla="*/ 10104 w 1305221"/>
              <a:gd name="connsiteY37" fmla="*/ 231086 h 245078"/>
              <a:gd name="connsiteX38" fmla="*/ 8420 w 1305221"/>
              <a:gd name="connsiteY38" fmla="*/ 144588 h 245078"/>
              <a:gd name="connsiteX39" fmla="*/ 0 w 1305221"/>
              <a:gd name="connsiteY39" fmla="*/ 144588 h 245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1305221" h="245078">
                <a:moveTo>
                  <a:pt x="200398" y="58090"/>
                </a:moveTo>
                <a:cubicBezTo>
                  <a:pt x="198714" y="92011"/>
                  <a:pt x="203766" y="125931"/>
                  <a:pt x="208818" y="159852"/>
                </a:cubicBezTo>
                <a:cubicBezTo>
                  <a:pt x="208818" y="164941"/>
                  <a:pt x="202082" y="164941"/>
                  <a:pt x="200398" y="159852"/>
                </a:cubicBezTo>
                <a:cubicBezTo>
                  <a:pt x="195346" y="125931"/>
                  <a:pt x="190294" y="92011"/>
                  <a:pt x="191978" y="58090"/>
                </a:cubicBezTo>
                <a:cubicBezTo>
                  <a:pt x="191978" y="53001"/>
                  <a:pt x="200398" y="53001"/>
                  <a:pt x="200398" y="58090"/>
                </a:cubicBezTo>
                <a:close/>
                <a:moveTo>
                  <a:pt x="547306" y="3816"/>
                </a:moveTo>
                <a:cubicBezTo>
                  <a:pt x="550674" y="30953"/>
                  <a:pt x="548990" y="59786"/>
                  <a:pt x="547306" y="86922"/>
                </a:cubicBezTo>
                <a:cubicBezTo>
                  <a:pt x="547306" y="92011"/>
                  <a:pt x="554042" y="92011"/>
                  <a:pt x="555726" y="86922"/>
                </a:cubicBezTo>
                <a:cubicBezTo>
                  <a:pt x="557410" y="59786"/>
                  <a:pt x="559094" y="30953"/>
                  <a:pt x="555726" y="3816"/>
                </a:cubicBezTo>
                <a:cubicBezTo>
                  <a:pt x="554042" y="-1272"/>
                  <a:pt x="545622" y="-1272"/>
                  <a:pt x="547306" y="3816"/>
                </a:cubicBezTo>
                <a:close/>
                <a:moveTo>
                  <a:pt x="899266" y="8904"/>
                </a:moveTo>
                <a:cubicBezTo>
                  <a:pt x="902634" y="37737"/>
                  <a:pt x="904318" y="66570"/>
                  <a:pt x="902634" y="95403"/>
                </a:cubicBezTo>
                <a:cubicBezTo>
                  <a:pt x="902634" y="100491"/>
                  <a:pt x="909370" y="100491"/>
                  <a:pt x="911054" y="95403"/>
                </a:cubicBezTo>
                <a:cubicBezTo>
                  <a:pt x="912738" y="64874"/>
                  <a:pt x="911054" y="36041"/>
                  <a:pt x="906002" y="5512"/>
                </a:cubicBezTo>
                <a:cubicBezTo>
                  <a:pt x="906002" y="424"/>
                  <a:pt x="899266" y="3816"/>
                  <a:pt x="899266" y="8904"/>
                </a:cubicBezTo>
                <a:close/>
                <a:moveTo>
                  <a:pt x="336804" y="142892"/>
                </a:moveTo>
                <a:cubicBezTo>
                  <a:pt x="336804" y="137804"/>
                  <a:pt x="330067" y="137804"/>
                  <a:pt x="328384" y="142892"/>
                </a:cubicBezTo>
                <a:cubicBezTo>
                  <a:pt x="325015" y="175117"/>
                  <a:pt x="330067" y="209038"/>
                  <a:pt x="333436" y="241263"/>
                </a:cubicBezTo>
                <a:cubicBezTo>
                  <a:pt x="333436" y="246351"/>
                  <a:pt x="341856" y="246351"/>
                  <a:pt x="341856" y="241263"/>
                </a:cubicBezTo>
                <a:cubicBezTo>
                  <a:pt x="340172" y="207342"/>
                  <a:pt x="333436" y="175117"/>
                  <a:pt x="336804" y="142892"/>
                </a:cubicBezTo>
                <a:close/>
                <a:moveTo>
                  <a:pt x="1305114" y="131020"/>
                </a:moveTo>
                <a:cubicBezTo>
                  <a:pt x="1305114" y="125931"/>
                  <a:pt x="1296694" y="125931"/>
                  <a:pt x="1296694" y="131020"/>
                </a:cubicBezTo>
                <a:cubicBezTo>
                  <a:pt x="1298378" y="164941"/>
                  <a:pt x="1279854" y="192077"/>
                  <a:pt x="1273117" y="224302"/>
                </a:cubicBezTo>
                <a:cubicBezTo>
                  <a:pt x="1271433" y="229390"/>
                  <a:pt x="1279854" y="231086"/>
                  <a:pt x="1279854" y="225998"/>
                </a:cubicBezTo>
                <a:cubicBezTo>
                  <a:pt x="1288274" y="193773"/>
                  <a:pt x="1306798" y="164941"/>
                  <a:pt x="1305114" y="131020"/>
                </a:cubicBezTo>
                <a:close/>
                <a:moveTo>
                  <a:pt x="685395" y="139500"/>
                </a:moveTo>
                <a:cubicBezTo>
                  <a:pt x="690447" y="171725"/>
                  <a:pt x="685395" y="198861"/>
                  <a:pt x="683711" y="231086"/>
                </a:cubicBezTo>
                <a:cubicBezTo>
                  <a:pt x="683711" y="236174"/>
                  <a:pt x="690447" y="236174"/>
                  <a:pt x="692131" y="231086"/>
                </a:cubicBezTo>
                <a:cubicBezTo>
                  <a:pt x="695499" y="198861"/>
                  <a:pt x="700551" y="170029"/>
                  <a:pt x="693815" y="137804"/>
                </a:cubicBezTo>
                <a:cubicBezTo>
                  <a:pt x="692131" y="132716"/>
                  <a:pt x="685395" y="134412"/>
                  <a:pt x="685395" y="139500"/>
                </a:cubicBezTo>
                <a:close/>
                <a:moveTo>
                  <a:pt x="1106400" y="53001"/>
                </a:moveTo>
                <a:cubicBezTo>
                  <a:pt x="1108084" y="47913"/>
                  <a:pt x="1099664" y="46217"/>
                  <a:pt x="1097980" y="51305"/>
                </a:cubicBezTo>
                <a:cubicBezTo>
                  <a:pt x="1091244" y="81834"/>
                  <a:pt x="1091244" y="114059"/>
                  <a:pt x="1101348" y="142892"/>
                </a:cubicBezTo>
                <a:cubicBezTo>
                  <a:pt x="1103032" y="147980"/>
                  <a:pt x="1109768" y="144588"/>
                  <a:pt x="1109768" y="141196"/>
                </a:cubicBezTo>
                <a:cubicBezTo>
                  <a:pt x="1099664" y="112363"/>
                  <a:pt x="1099664" y="81834"/>
                  <a:pt x="1106400" y="53001"/>
                </a:cubicBezTo>
                <a:close/>
                <a:moveTo>
                  <a:pt x="0" y="144588"/>
                </a:moveTo>
                <a:cubicBezTo>
                  <a:pt x="1684" y="171725"/>
                  <a:pt x="6736" y="202254"/>
                  <a:pt x="3368" y="229390"/>
                </a:cubicBezTo>
                <a:cubicBezTo>
                  <a:pt x="1684" y="234478"/>
                  <a:pt x="10104" y="236174"/>
                  <a:pt x="10104" y="231086"/>
                </a:cubicBezTo>
                <a:cubicBezTo>
                  <a:pt x="13472" y="202254"/>
                  <a:pt x="10104" y="171725"/>
                  <a:pt x="8420" y="144588"/>
                </a:cubicBezTo>
                <a:cubicBezTo>
                  <a:pt x="8420" y="139500"/>
                  <a:pt x="0" y="139500"/>
                  <a:pt x="0" y="144588"/>
                </a:cubicBezTo>
                <a:close/>
              </a:path>
            </a:pathLst>
          </a:custGeom>
          <a:solidFill>
            <a:schemeClr val="tx1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13" name="Graphic 5">
            <a:extLst>
              <a:ext uri="{FF2B5EF4-FFF2-40B4-BE49-F238E27FC236}">
                <a16:creationId xmlns:a16="http://schemas.microsoft.com/office/drawing/2014/main" id="{3BE32278-8D6D-9182-ACA9-5B05D338FDB4}"/>
              </a:ext>
            </a:extLst>
          </xdr:cNvPr>
          <xdr:cNvGrpSpPr/>
        </xdr:nvGrpSpPr>
        <xdr:grpSpPr>
          <a:xfrm>
            <a:off x="5263915" y="1613770"/>
            <a:ext cx="1378690" cy="329032"/>
            <a:chOff x="5263915" y="1613770"/>
            <a:chExt cx="1378690" cy="329032"/>
          </a:xfrm>
          <a:solidFill>
            <a:srgbClr val="FFF7BD"/>
          </a:solidFill>
        </xdr:grpSpPr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id="{B4888AEB-C640-AB4F-D1A3-569173641FF6}"/>
                </a:ext>
              </a:extLst>
            </xdr:cNvPr>
            <xdr:cNvSpPr/>
          </xdr:nvSpPr>
          <xdr:spPr>
            <a:xfrm>
              <a:off x="5621519" y="1776590"/>
              <a:ext cx="66959" cy="154340"/>
            </a:xfrm>
            <a:custGeom>
              <a:avLst/>
              <a:gdLst>
                <a:gd name="connsiteX0" fmla="*/ 38801 w 66959"/>
                <a:gd name="connsiteY0" fmla="*/ 0 h 154340"/>
                <a:gd name="connsiteX1" fmla="*/ 18592 w 66959"/>
                <a:gd name="connsiteY1" fmla="*/ 55970 h 154340"/>
                <a:gd name="connsiteX2" fmla="*/ 5120 w 66959"/>
                <a:gd name="connsiteY2" fmla="*/ 83106 h 154340"/>
                <a:gd name="connsiteX3" fmla="*/ 1752 w 66959"/>
                <a:gd name="connsiteY3" fmla="*/ 123811 h 154340"/>
                <a:gd name="connsiteX4" fmla="*/ 11856 w 66959"/>
                <a:gd name="connsiteY4" fmla="*/ 145860 h 154340"/>
                <a:gd name="connsiteX5" fmla="*/ 21960 w 66959"/>
                <a:gd name="connsiteY5" fmla="*/ 152644 h 154340"/>
                <a:gd name="connsiteX6" fmla="*/ 23644 w 66959"/>
                <a:gd name="connsiteY6" fmla="*/ 127203 h 154340"/>
                <a:gd name="connsiteX7" fmla="*/ 32065 w 66959"/>
                <a:gd name="connsiteY7" fmla="*/ 127203 h 154340"/>
                <a:gd name="connsiteX8" fmla="*/ 30381 w 66959"/>
                <a:gd name="connsiteY8" fmla="*/ 154340 h 154340"/>
                <a:gd name="connsiteX9" fmla="*/ 33749 w 66959"/>
                <a:gd name="connsiteY9" fmla="*/ 154340 h 154340"/>
                <a:gd name="connsiteX10" fmla="*/ 52273 w 66959"/>
                <a:gd name="connsiteY10" fmla="*/ 139076 h 154340"/>
                <a:gd name="connsiteX11" fmla="*/ 65745 w 66959"/>
                <a:gd name="connsiteY11" fmla="*/ 67842 h 154340"/>
                <a:gd name="connsiteX12" fmla="*/ 38801 w 66959"/>
                <a:gd name="connsiteY12" fmla="*/ 0 h 1543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6959" h="154340">
                  <a:moveTo>
                    <a:pt x="38801" y="0"/>
                  </a:moveTo>
                  <a:cubicBezTo>
                    <a:pt x="38801" y="0"/>
                    <a:pt x="25328" y="40705"/>
                    <a:pt x="18592" y="55970"/>
                  </a:cubicBezTo>
                  <a:cubicBezTo>
                    <a:pt x="15224" y="64450"/>
                    <a:pt x="8488" y="72930"/>
                    <a:pt x="5120" y="83106"/>
                  </a:cubicBezTo>
                  <a:cubicBezTo>
                    <a:pt x="68" y="96675"/>
                    <a:pt x="-1616" y="110243"/>
                    <a:pt x="1752" y="123811"/>
                  </a:cubicBezTo>
                  <a:cubicBezTo>
                    <a:pt x="3436" y="132292"/>
                    <a:pt x="6804" y="140772"/>
                    <a:pt x="11856" y="145860"/>
                  </a:cubicBezTo>
                  <a:cubicBezTo>
                    <a:pt x="15224" y="149252"/>
                    <a:pt x="18592" y="150948"/>
                    <a:pt x="21960" y="152644"/>
                  </a:cubicBezTo>
                  <a:cubicBezTo>
                    <a:pt x="21960" y="144164"/>
                    <a:pt x="21960" y="135684"/>
                    <a:pt x="23644" y="127203"/>
                  </a:cubicBezTo>
                  <a:cubicBezTo>
                    <a:pt x="23644" y="122115"/>
                    <a:pt x="32065" y="122115"/>
                    <a:pt x="32065" y="127203"/>
                  </a:cubicBezTo>
                  <a:cubicBezTo>
                    <a:pt x="30381" y="135684"/>
                    <a:pt x="30381" y="145860"/>
                    <a:pt x="30381" y="154340"/>
                  </a:cubicBezTo>
                  <a:cubicBezTo>
                    <a:pt x="32065" y="154340"/>
                    <a:pt x="32065" y="154340"/>
                    <a:pt x="33749" y="154340"/>
                  </a:cubicBezTo>
                  <a:cubicBezTo>
                    <a:pt x="42169" y="152644"/>
                    <a:pt x="48905" y="145860"/>
                    <a:pt x="52273" y="139076"/>
                  </a:cubicBezTo>
                  <a:cubicBezTo>
                    <a:pt x="65745" y="118723"/>
                    <a:pt x="69113" y="93283"/>
                    <a:pt x="65745" y="67842"/>
                  </a:cubicBezTo>
                  <a:cubicBezTo>
                    <a:pt x="60693" y="44097"/>
                    <a:pt x="50589" y="20353"/>
                    <a:pt x="38801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id="{B1BA999D-0060-00DF-5ABE-7F718959C211}"/>
                </a:ext>
              </a:extLst>
            </xdr:cNvPr>
            <xdr:cNvSpPr/>
          </xdr:nvSpPr>
          <xdr:spPr>
            <a:xfrm>
              <a:off x="5263915" y="1766414"/>
              <a:ext cx="104648" cy="176388"/>
            </a:xfrm>
            <a:custGeom>
              <a:avLst/>
              <a:gdLst>
                <a:gd name="connsiteX0" fmla="*/ 54549 w 104648"/>
                <a:gd name="connsiteY0" fmla="*/ 0 h 176388"/>
                <a:gd name="connsiteX1" fmla="*/ 4029 w 104648"/>
                <a:gd name="connsiteY1" fmla="*/ 111939 h 176388"/>
                <a:gd name="connsiteX2" fmla="*/ 661 w 104648"/>
                <a:gd name="connsiteY2" fmla="*/ 142468 h 176388"/>
                <a:gd name="connsiteX3" fmla="*/ 47813 w 104648"/>
                <a:gd name="connsiteY3" fmla="*/ 174693 h 176388"/>
                <a:gd name="connsiteX4" fmla="*/ 54549 w 104648"/>
                <a:gd name="connsiteY4" fmla="*/ 176389 h 176388"/>
                <a:gd name="connsiteX5" fmla="*/ 51181 w 104648"/>
                <a:gd name="connsiteY5" fmla="*/ 139076 h 176388"/>
                <a:gd name="connsiteX6" fmla="*/ 59601 w 104648"/>
                <a:gd name="connsiteY6" fmla="*/ 139076 h 176388"/>
                <a:gd name="connsiteX7" fmla="*/ 62969 w 104648"/>
                <a:gd name="connsiteY7" fmla="*/ 176389 h 176388"/>
                <a:gd name="connsiteX8" fmla="*/ 84862 w 104648"/>
                <a:gd name="connsiteY8" fmla="*/ 171301 h 176388"/>
                <a:gd name="connsiteX9" fmla="*/ 103386 w 104648"/>
                <a:gd name="connsiteY9" fmla="*/ 128900 h 176388"/>
                <a:gd name="connsiteX10" fmla="*/ 103386 w 104648"/>
                <a:gd name="connsiteY10" fmla="*/ 83106 h 176388"/>
                <a:gd name="connsiteX11" fmla="*/ 54549 w 104648"/>
                <a:gd name="connsiteY11" fmla="*/ 0 h 176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04648" h="176388">
                  <a:moveTo>
                    <a:pt x="54549" y="0"/>
                  </a:moveTo>
                  <a:cubicBezTo>
                    <a:pt x="54549" y="0"/>
                    <a:pt x="15817" y="74626"/>
                    <a:pt x="4029" y="111939"/>
                  </a:cubicBezTo>
                  <a:cubicBezTo>
                    <a:pt x="661" y="122115"/>
                    <a:pt x="-1023" y="132292"/>
                    <a:pt x="661" y="142468"/>
                  </a:cubicBezTo>
                  <a:cubicBezTo>
                    <a:pt x="5713" y="161124"/>
                    <a:pt x="27605" y="171301"/>
                    <a:pt x="47813" y="174693"/>
                  </a:cubicBezTo>
                  <a:cubicBezTo>
                    <a:pt x="49497" y="174693"/>
                    <a:pt x="52865" y="174693"/>
                    <a:pt x="54549" y="176389"/>
                  </a:cubicBezTo>
                  <a:cubicBezTo>
                    <a:pt x="52865" y="162820"/>
                    <a:pt x="52865" y="150948"/>
                    <a:pt x="51181" y="139076"/>
                  </a:cubicBezTo>
                  <a:cubicBezTo>
                    <a:pt x="51181" y="133988"/>
                    <a:pt x="57917" y="133988"/>
                    <a:pt x="59601" y="139076"/>
                  </a:cubicBezTo>
                  <a:cubicBezTo>
                    <a:pt x="61285" y="150948"/>
                    <a:pt x="61285" y="164517"/>
                    <a:pt x="62969" y="176389"/>
                  </a:cubicBezTo>
                  <a:cubicBezTo>
                    <a:pt x="71389" y="176389"/>
                    <a:pt x="78125" y="174693"/>
                    <a:pt x="84862" y="171301"/>
                  </a:cubicBezTo>
                  <a:cubicBezTo>
                    <a:pt x="98334" y="162820"/>
                    <a:pt x="101702" y="144164"/>
                    <a:pt x="103386" y="128900"/>
                  </a:cubicBezTo>
                  <a:cubicBezTo>
                    <a:pt x="105070" y="113635"/>
                    <a:pt x="105070" y="98371"/>
                    <a:pt x="103386" y="83106"/>
                  </a:cubicBezTo>
                  <a:cubicBezTo>
                    <a:pt x="94966" y="52577"/>
                    <a:pt x="74757" y="25441"/>
                    <a:pt x="5454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" name="Freeform 16">
              <a:extLst>
                <a:ext uri="{FF2B5EF4-FFF2-40B4-BE49-F238E27FC236}">
                  <a16:creationId xmlns:a16="http://schemas.microsoft.com/office/drawing/2014/main" id="{E6E33C67-5FB1-FED7-C6B1-EF423AC306C9}"/>
                </a:ext>
              </a:extLst>
            </xdr:cNvPr>
            <xdr:cNvSpPr/>
          </xdr:nvSpPr>
          <xdr:spPr>
            <a:xfrm>
              <a:off x="5475078" y="1685003"/>
              <a:ext cx="72412" cy="159428"/>
            </a:xfrm>
            <a:custGeom>
              <a:avLst/>
              <a:gdLst>
                <a:gd name="connsiteX0" fmla="*/ 45468 w 72412"/>
                <a:gd name="connsiteY0" fmla="*/ 0 h 159428"/>
                <a:gd name="connsiteX1" fmla="*/ 23576 w 72412"/>
                <a:gd name="connsiteY1" fmla="*/ 49185 h 159428"/>
                <a:gd name="connsiteX2" fmla="*/ 13472 w 72412"/>
                <a:gd name="connsiteY2" fmla="*/ 74626 h 159428"/>
                <a:gd name="connsiteX3" fmla="*/ 3368 w 72412"/>
                <a:gd name="connsiteY3" fmla="*/ 91587 h 159428"/>
                <a:gd name="connsiteX4" fmla="*/ 1684 w 72412"/>
                <a:gd name="connsiteY4" fmla="*/ 132292 h 159428"/>
                <a:gd name="connsiteX5" fmla="*/ 6736 w 72412"/>
                <a:gd name="connsiteY5" fmla="*/ 149252 h 159428"/>
                <a:gd name="connsiteX6" fmla="*/ 13472 w 72412"/>
                <a:gd name="connsiteY6" fmla="*/ 154340 h 159428"/>
                <a:gd name="connsiteX7" fmla="*/ 31996 w 72412"/>
                <a:gd name="connsiteY7" fmla="*/ 159428 h 159428"/>
                <a:gd name="connsiteX8" fmla="*/ 31996 w 72412"/>
                <a:gd name="connsiteY8" fmla="*/ 135684 h 159428"/>
                <a:gd name="connsiteX9" fmla="*/ 40416 w 72412"/>
                <a:gd name="connsiteY9" fmla="*/ 135684 h 159428"/>
                <a:gd name="connsiteX10" fmla="*/ 40416 w 72412"/>
                <a:gd name="connsiteY10" fmla="*/ 159428 h 159428"/>
                <a:gd name="connsiteX11" fmla="*/ 52205 w 72412"/>
                <a:gd name="connsiteY11" fmla="*/ 156036 h 159428"/>
                <a:gd name="connsiteX12" fmla="*/ 63993 w 72412"/>
                <a:gd name="connsiteY12" fmla="*/ 142468 h 159428"/>
                <a:gd name="connsiteX13" fmla="*/ 72413 w 72412"/>
                <a:gd name="connsiteY13" fmla="*/ 86498 h 159428"/>
                <a:gd name="connsiteX14" fmla="*/ 45468 w 72412"/>
                <a:gd name="connsiteY14" fmla="*/ 0 h 1594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72412" h="159428">
                  <a:moveTo>
                    <a:pt x="45468" y="0"/>
                  </a:moveTo>
                  <a:cubicBezTo>
                    <a:pt x="45468" y="0"/>
                    <a:pt x="28628" y="35617"/>
                    <a:pt x="23576" y="49185"/>
                  </a:cubicBezTo>
                  <a:cubicBezTo>
                    <a:pt x="20208" y="57666"/>
                    <a:pt x="16840" y="66146"/>
                    <a:pt x="13472" y="74626"/>
                  </a:cubicBezTo>
                  <a:cubicBezTo>
                    <a:pt x="10104" y="81410"/>
                    <a:pt x="6736" y="86498"/>
                    <a:pt x="3368" y="91587"/>
                  </a:cubicBezTo>
                  <a:cubicBezTo>
                    <a:pt x="-1684" y="105155"/>
                    <a:pt x="0" y="118723"/>
                    <a:pt x="1684" y="132292"/>
                  </a:cubicBezTo>
                  <a:cubicBezTo>
                    <a:pt x="1684" y="137380"/>
                    <a:pt x="3368" y="144164"/>
                    <a:pt x="6736" y="149252"/>
                  </a:cubicBezTo>
                  <a:cubicBezTo>
                    <a:pt x="8420" y="150948"/>
                    <a:pt x="11788" y="152644"/>
                    <a:pt x="13472" y="154340"/>
                  </a:cubicBezTo>
                  <a:cubicBezTo>
                    <a:pt x="18524" y="156036"/>
                    <a:pt x="25260" y="157732"/>
                    <a:pt x="31996" y="159428"/>
                  </a:cubicBezTo>
                  <a:cubicBezTo>
                    <a:pt x="31996" y="150948"/>
                    <a:pt x="31996" y="142468"/>
                    <a:pt x="31996" y="135684"/>
                  </a:cubicBezTo>
                  <a:cubicBezTo>
                    <a:pt x="31996" y="130596"/>
                    <a:pt x="40416" y="130596"/>
                    <a:pt x="40416" y="135684"/>
                  </a:cubicBezTo>
                  <a:cubicBezTo>
                    <a:pt x="40416" y="144164"/>
                    <a:pt x="40416" y="152644"/>
                    <a:pt x="40416" y="159428"/>
                  </a:cubicBezTo>
                  <a:cubicBezTo>
                    <a:pt x="45468" y="159428"/>
                    <a:pt x="48837" y="157732"/>
                    <a:pt x="52205" y="156036"/>
                  </a:cubicBezTo>
                  <a:cubicBezTo>
                    <a:pt x="57257" y="152644"/>
                    <a:pt x="60625" y="147556"/>
                    <a:pt x="63993" y="142468"/>
                  </a:cubicBezTo>
                  <a:cubicBezTo>
                    <a:pt x="72413" y="125507"/>
                    <a:pt x="72413" y="105155"/>
                    <a:pt x="72413" y="86498"/>
                  </a:cubicBezTo>
                  <a:cubicBezTo>
                    <a:pt x="72413" y="54273"/>
                    <a:pt x="69045" y="20353"/>
                    <a:pt x="45468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8" name="Freeform 17">
              <a:extLst>
                <a:ext uri="{FF2B5EF4-FFF2-40B4-BE49-F238E27FC236}">
                  <a16:creationId xmlns:a16="http://schemas.microsoft.com/office/drawing/2014/main" id="{4C09CB81-4B8B-F62F-5D45-9AEB1158DDCF}"/>
                </a:ext>
              </a:extLst>
            </xdr:cNvPr>
            <xdr:cNvSpPr/>
          </xdr:nvSpPr>
          <xdr:spPr>
            <a:xfrm>
              <a:off x="5827225" y="1622250"/>
              <a:ext cx="82583" cy="176388"/>
            </a:xfrm>
            <a:custGeom>
              <a:avLst/>
              <a:gdLst>
                <a:gd name="connsiteX0" fmla="*/ 48649 w 82583"/>
                <a:gd name="connsiteY0" fmla="*/ 0 h 176388"/>
                <a:gd name="connsiteX1" fmla="*/ 21705 w 82583"/>
                <a:gd name="connsiteY1" fmla="*/ 42401 h 176388"/>
                <a:gd name="connsiteX2" fmla="*/ 8233 w 82583"/>
                <a:gd name="connsiteY2" fmla="*/ 79714 h 176388"/>
                <a:gd name="connsiteX3" fmla="*/ 3181 w 82583"/>
                <a:gd name="connsiteY3" fmla="*/ 147556 h 176388"/>
                <a:gd name="connsiteX4" fmla="*/ 13285 w 82583"/>
                <a:gd name="connsiteY4" fmla="*/ 162820 h 176388"/>
                <a:gd name="connsiteX5" fmla="*/ 26757 w 82583"/>
                <a:gd name="connsiteY5" fmla="*/ 167909 h 176388"/>
                <a:gd name="connsiteX6" fmla="*/ 36861 w 82583"/>
                <a:gd name="connsiteY6" fmla="*/ 172997 h 176388"/>
                <a:gd name="connsiteX7" fmla="*/ 35177 w 82583"/>
                <a:gd name="connsiteY7" fmla="*/ 140772 h 176388"/>
                <a:gd name="connsiteX8" fmla="*/ 43597 w 82583"/>
                <a:gd name="connsiteY8" fmla="*/ 140772 h 176388"/>
                <a:gd name="connsiteX9" fmla="*/ 45281 w 82583"/>
                <a:gd name="connsiteY9" fmla="*/ 176389 h 176388"/>
                <a:gd name="connsiteX10" fmla="*/ 50333 w 82583"/>
                <a:gd name="connsiteY10" fmla="*/ 176389 h 176388"/>
                <a:gd name="connsiteX11" fmla="*/ 72226 w 82583"/>
                <a:gd name="connsiteY11" fmla="*/ 161124 h 176388"/>
                <a:gd name="connsiteX12" fmla="*/ 80646 w 82583"/>
                <a:gd name="connsiteY12" fmla="*/ 96675 h 176388"/>
                <a:gd name="connsiteX13" fmla="*/ 48649 w 82583"/>
                <a:gd name="connsiteY13" fmla="*/ 0 h 176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583" h="176388">
                  <a:moveTo>
                    <a:pt x="48649" y="0"/>
                  </a:moveTo>
                  <a:cubicBezTo>
                    <a:pt x="48649" y="0"/>
                    <a:pt x="30125" y="28833"/>
                    <a:pt x="21705" y="42401"/>
                  </a:cubicBezTo>
                  <a:cubicBezTo>
                    <a:pt x="14969" y="54273"/>
                    <a:pt x="11601" y="66146"/>
                    <a:pt x="8233" y="79714"/>
                  </a:cubicBezTo>
                  <a:cubicBezTo>
                    <a:pt x="1497" y="101763"/>
                    <a:pt x="-3555" y="125507"/>
                    <a:pt x="3181" y="147556"/>
                  </a:cubicBezTo>
                  <a:cubicBezTo>
                    <a:pt x="4865" y="154340"/>
                    <a:pt x="8233" y="159428"/>
                    <a:pt x="13285" y="162820"/>
                  </a:cubicBezTo>
                  <a:cubicBezTo>
                    <a:pt x="16653" y="166213"/>
                    <a:pt x="21705" y="166213"/>
                    <a:pt x="26757" y="167909"/>
                  </a:cubicBezTo>
                  <a:cubicBezTo>
                    <a:pt x="30125" y="169605"/>
                    <a:pt x="33493" y="171301"/>
                    <a:pt x="36861" y="172997"/>
                  </a:cubicBezTo>
                  <a:cubicBezTo>
                    <a:pt x="36861" y="162820"/>
                    <a:pt x="36861" y="150948"/>
                    <a:pt x="35177" y="140772"/>
                  </a:cubicBezTo>
                  <a:cubicBezTo>
                    <a:pt x="35177" y="135684"/>
                    <a:pt x="41913" y="135684"/>
                    <a:pt x="43597" y="140772"/>
                  </a:cubicBezTo>
                  <a:cubicBezTo>
                    <a:pt x="45281" y="152644"/>
                    <a:pt x="45281" y="164517"/>
                    <a:pt x="45281" y="176389"/>
                  </a:cubicBezTo>
                  <a:cubicBezTo>
                    <a:pt x="46965" y="176389"/>
                    <a:pt x="48649" y="176389"/>
                    <a:pt x="50333" y="176389"/>
                  </a:cubicBezTo>
                  <a:cubicBezTo>
                    <a:pt x="58754" y="176389"/>
                    <a:pt x="67174" y="169605"/>
                    <a:pt x="72226" y="161124"/>
                  </a:cubicBezTo>
                  <a:cubicBezTo>
                    <a:pt x="84014" y="142468"/>
                    <a:pt x="84014" y="118723"/>
                    <a:pt x="80646" y="96675"/>
                  </a:cubicBezTo>
                  <a:cubicBezTo>
                    <a:pt x="73910" y="64450"/>
                    <a:pt x="63806" y="32225"/>
                    <a:pt x="4864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" name="Freeform 18">
              <a:extLst>
                <a:ext uri="{FF2B5EF4-FFF2-40B4-BE49-F238E27FC236}">
                  <a16:creationId xmlns:a16="http://schemas.microsoft.com/office/drawing/2014/main" id="{197DD37A-4303-F18A-AEBC-8DBB3C10BE72}"/>
                </a:ext>
              </a:extLst>
            </xdr:cNvPr>
            <xdr:cNvSpPr/>
          </xdr:nvSpPr>
          <xdr:spPr>
            <a:xfrm>
              <a:off x="5961359" y="1754541"/>
              <a:ext cx="88175" cy="184869"/>
            </a:xfrm>
            <a:custGeom>
              <a:avLst/>
              <a:gdLst>
                <a:gd name="connsiteX0" fmla="*/ 35765 w 88175"/>
                <a:gd name="connsiteY0" fmla="*/ 0 h 184869"/>
                <a:gd name="connsiteX1" fmla="*/ 17240 w 88175"/>
                <a:gd name="connsiteY1" fmla="*/ 45793 h 184869"/>
                <a:gd name="connsiteX2" fmla="*/ 400 w 88175"/>
                <a:gd name="connsiteY2" fmla="*/ 108547 h 184869"/>
                <a:gd name="connsiteX3" fmla="*/ 15556 w 88175"/>
                <a:gd name="connsiteY3" fmla="*/ 169605 h 184869"/>
                <a:gd name="connsiteX4" fmla="*/ 42501 w 88175"/>
                <a:gd name="connsiteY4" fmla="*/ 184869 h 184869"/>
                <a:gd name="connsiteX5" fmla="*/ 40816 w 88175"/>
                <a:gd name="connsiteY5" fmla="*/ 144164 h 184869"/>
                <a:gd name="connsiteX6" fmla="*/ 49237 w 88175"/>
                <a:gd name="connsiteY6" fmla="*/ 142468 h 184869"/>
                <a:gd name="connsiteX7" fmla="*/ 52605 w 88175"/>
                <a:gd name="connsiteY7" fmla="*/ 184869 h 184869"/>
                <a:gd name="connsiteX8" fmla="*/ 76181 w 88175"/>
                <a:gd name="connsiteY8" fmla="*/ 167909 h 184869"/>
                <a:gd name="connsiteX9" fmla="*/ 86285 w 88175"/>
                <a:gd name="connsiteY9" fmla="*/ 139076 h 184869"/>
                <a:gd name="connsiteX10" fmla="*/ 35765 w 88175"/>
                <a:gd name="connsiteY10" fmla="*/ 0 h 18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8175" h="184869">
                  <a:moveTo>
                    <a:pt x="35765" y="0"/>
                  </a:moveTo>
                  <a:cubicBezTo>
                    <a:pt x="35765" y="0"/>
                    <a:pt x="22292" y="33921"/>
                    <a:pt x="17240" y="45793"/>
                  </a:cubicBezTo>
                  <a:cubicBezTo>
                    <a:pt x="8820" y="66146"/>
                    <a:pt x="2084" y="86498"/>
                    <a:pt x="400" y="108547"/>
                  </a:cubicBezTo>
                  <a:cubicBezTo>
                    <a:pt x="-1284" y="130596"/>
                    <a:pt x="2084" y="152644"/>
                    <a:pt x="15556" y="169605"/>
                  </a:cubicBezTo>
                  <a:cubicBezTo>
                    <a:pt x="22292" y="178085"/>
                    <a:pt x="32396" y="184869"/>
                    <a:pt x="42501" y="184869"/>
                  </a:cubicBezTo>
                  <a:cubicBezTo>
                    <a:pt x="42501" y="171301"/>
                    <a:pt x="42501" y="159428"/>
                    <a:pt x="40816" y="144164"/>
                  </a:cubicBezTo>
                  <a:cubicBezTo>
                    <a:pt x="40816" y="139076"/>
                    <a:pt x="47553" y="137380"/>
                    <a:pt x="49237" y="142468"/>
                  </a:cubicBezTo>
                  <a:cubicBezTo>
                    <a:pt x="52605" y="157732"/>
                    <a:pt x="52605" y="171301"/>
                    <a:pt x="52605" y="184869"/>
                  </a:cubicBezTo>
                  <a:cubicBezTo>
                    <a:pt x="62709" y="183173"/>
                    <a:pt x="71129" y="176389"/>
                    <a:pt x="76181" y="167909"/>
                  </a:cubicBezTo>
                  <a:cubicBezTo>
                    <a:pt x="81233" y="159428"/>
                    <a:pt x="84601" y="149252"/>
                    <a:pt x="86285" y="139076"/>
                  </a:cubicBezTo>
                  <a:cubicBezTo>
                    <a:pt x="94705" y="88194"/>
                    <a:pt x="74497" y="33921"/>
                    <a:pt x="35765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id="{64800758-1E2A-57DA-6AFC-24D6FF84BC7B}"/>
                </a:ext>
              </a:extLst>
            </xdr:cNvPr>
            <xdr:cNvSpPr/>
          </xdr:nvSpPr>
          <xdr:spPr>
            <a:xfrm>
              <a:off x="6572981" y="1785070"/>
              <a:ext cx="69624" cy="137379"/>
            </a:xfrm>
            <a:custGeom>
              <a:avLst/>
              <a:gdLst>
                <a:gd name="connsiteX0" fmla="*/ 38809 w 69624"/>
                <a:gd name="connsiteY0" fmla="*/ 0 h 137379"/>
                <a:gd name="connsiteX1" fmla="*/ 5129 w 69624"/>
                <a:gd name="connsiteY1" fmla="*/ 72930 h 137379"/>
                <a:gd name="connsiteX2" fmla="*/ 5129 w 69624"/>
                <a:gd name="connsiteY2" fmla="*/ 117027 h 137379"/>
                <a:gd name="connsiteX3" fmla="*/ 23653 w 69624"/>
                <a:gd name="connsiteY3" fmla="*/ 133988 h 137379"/>
                <a:gd name="connsiteX4" fmla="*/ 33757 w 69624"/>
                <a:gd name="connsiteY4" fmla="*/ 137380 h 137379"/>
                <a:gd name="connsiteX5" fmla="*/ 37125 w 69624"/>
                <a:gd name="connsiteY5" fmla="*/ 105155 h 137379"/>
                <a:gd name="connsiteX6" fmla="*/ 45545 w 69624"/>
                <a:gd name="connsiteY6" fmla="*/ 105155 h 137379"/>
                <a:gd name="connsiteX7" fmla="*/ 42177 w 69624"/>
                <a:gd name="connsiteY7" fmla="*/ 137380 h 137379"/>
                <a:gd name="connsiteX8" fmla="*/ 45545 w 69624"/>
                <a:gd name="connsiteY8" fmla="*/ 135684 h 137379"/>
                <a:gd name="connsiteX9" fmla="*/ 52281 w 69624"/>
                <a:gd name="connsiteY9" fmla="*/ 128900 h 137379"/>
                <a:gd name="connsiteX10" fmla="*/ 38809 w 69624"/>
                <a:gd name="connsiteY10" fmla="*/ 0 h 1373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9624" h="137379">
                  <a:moveTo>
                    <a:pt x="38809" y="0"/>
                  </a:moveTo>
                  <a:cubicBezTo>
                    <a:pt x="28705" y="13568"/>
                    <a:pt x="13549" y="47489"/>
                    <a:pt x="5129" y="72930"/>
                  </a:cubicBezTo>
                  <a:cubicBezTo>
                    <a:pt x="77" y="88194"/>
                    <a:pt x="-3291" y="103459"/>
                    <a:pt x="5129" y="117027"/>
                  </a:cubicBezTo>
                  <a:cubicBezTo>
                    <a:pt x="8497" y="125507"/>
                    <a:pt x="16917" y="130596"/>
                    <a:pt x="23653" y="133988"/>
                  </a:cubicBezTo>
                  <a:cubicBezTo>
                    <a:pt x="27021" y="135684"/>
                    <a:pt x="30389" y="137380"/>
                    <a:pt x="33757" y="137380"/>
                  </a:cubicBezTo>
                  <a:cubicBezTo>
                    <a:pt x="37125" y="127203"/>
                    <a:pt x="38809" y="117027"/>
                    <a:pt x="37125" y="105155"/>
                  </a:cubicBezTo>
                  <a:cubicBezTo>
                    <a:pt x="37125" y="100067"/>
                    <a:pt x="43861" y="100067"/>
                    <a:pt x="45545" y="105155"/>
                  </a:cubicBezTo>
                  <a:cubicBezTo>
                    <a:pt x="47229" y="117027"/>
                    <a:pt x="45545" y="127203"/>
                    <a:pt x="42177" y="137380"/>
                  </a:cubicBezTo>
                  <a:cubicBezTo>
                    <a:pt x="43861" y="137380"/>
                    <a:pt x="45545" y="137380"/>
                    <a:pt x="45545" y="135684"/>
                  </a:cubicBezTo>
                  <a:cubicBezTo>
                    <a:pt x="48913" y="133988"/>
                    <a:pt x="50597" y="132292"/>
                    <a:pt x="52281" y="128900"/>
                  </a:cubicBezTo>
                  <a:cubicBezTo>
                    <a:pt x="80910" y="96675"/>
                    <a:pt x="72489" y="39009"/>
                    <a:pt x="3880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id="{C2DF4847-C72F-630C-17EB-9A0C0DAA33DA}"/>
                </a:ext>
              </a:extLst>
            </xdr:cNvPr>
            <xdr:cNvSpPr/>
          </xdr:nvSpPr>
          <xdr:spPr>
            <a:xfrm>
              <a:off x="6382260" y="1647690"/>
              <a:ext cx="81047" cy="196741"/>
            </a:xfrm>
            <a:custGeom>
              <a:avLst/>
              <a:gdLst>
                <a:gd name="connsiteX0" fmla="*/ 39236 w 81047"/>
                <a:gd name="connsiteY0" fmla="*/ 0 h 196741"/>
                <a:gd name="connsiteX1" fmla="*/ 504 w 81047"/>
                <a:gd name="connsiteY1" fmla="*/ 118723 h 196741"/>
                <a:gd name="connsiteX2" fmla="*/ 19028 w 81047"/>
                <a:gd name="connsiteY2" fmla="*/ 184869 h 196741"/>
                <a:gd name="connsiteX3" fmla="*/ 25764 w 81047"/>
                <a:gd name="connsiteY3" fmla="*/ 189957 h 196741"/>
                <a:gd name="connsiteX4" fmla="*/ 29132 w 81047"/>
                <a:gd name="connsiteY4" fmla="*/ 164517 h 196741"/>
                <a:gd name="connsiteX5" fmla="*/ 37552 w 81047"/>
                <a:gd name="connsiteY5" fmla="*/ 166213 h 196741"/>
                <a:gd name="connsiteX6" fmla="*/ 34184 w 81047"/>
                <a:gd name="connsiteY6" fmla="*/ 193349 h 196741"/>
                <a:gd name="connsiteX7" fmla="*/ 42604 w 81047"/>
                <a:gd name="connsiteY7" fmla="*/ 196741 h 196741"/>
                <a:gd name="connsiteX8" fmla="*/ 52708 w 81047"/>
                <a:gd name="connsiteY8" fmla="*/ 191653 h 196741"/>
                <a:gd name="connsiteX9" fmla="*/ 79652 w 81047"/>
                <a:gd name="connsiteY9" fmla="*/ 140772 h 196741"/>
                <a:gd name="connsiteX10" fmla="*/ 76284 w 81047"/>
                <a:gd name="connsiteY10" fmla="*/ 81410 h 196741"/>
                <a:gd name="connsiteX11" fmla="*/ 39236 w 81047"/>
                <a:gd name="connsiteY11" fmla="*/ 0 h 1967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1047" h="196741">
                  <a:moveTo>
                    <a:pt x="39236" y="0"/>
                  </a:moveTo>
                  <a:cubicBezTo>
                    <a:pt x="39236" y="0"/>
                    <a:pt x="3872" y="79714"/>
                    <a:pt x="504" y="118723"/>
                  </a:cubicBezTo>
                  <a:cubicBezTo>
                    <a:pt x="-1180" y="142468"/>
                    <a:pt x="504" y="169605"/>
                    <a:pt x="19028" y="184869"/>
                  </a:cubicBezTo>
                  <a:cubicBezTo>
                    <a:pt x="20712" y="186565"/>
                    <a:pt x="24080" y="188261"/>
                    <a:pt x="25764" y="189957"/>
                  </a:cubicBezTo>
                  <a:cubicBezTo>
                    <a:pt x="25764" y="181477"/>
                    <a:pt x="27448" y="172997"/>
                    <a:pt x="29132" y="164517"/>
                  </a:cubicBezTo>
                  <a:cubicBezTo>
                    <a:pt x="30816" y="159428"/>
                    <a:pt x="37552" y="161124"/>
                    <a:pt x="37552" y="166213"/>
                  </a:cubicBezTo>
                  <a:cubicBezTo>
                    <a:pt x="35868" y="174693"/>
                    <a:pt x="34184" y="184869"/>
                    <a:pt x="34184" y="193349"/>
                  </a:cubicBezTo>
                  <a:cubicBezTo>
                    <a:pt x="35868" y="195045"/>
                    <a:pt x="39236" y="196741"/>
                    <a:pt x="42604" y="196741"/>
                  </a:cubicBezTo>
                  <a:cubicBezTo>
                    <a:pt x="45972" y="196741"/>
                    <a:pt x="51024" y="195045"/>
                    <a:pt x="52708" y="191653"/>
                  </a:cubicBezTo>
                  <a:cubicBezTo>
                    <a:pt x="67864" y="179781"/>
                    <a:pt x="77968" y="161124"/>
                    <a:pt x="79652" y="140772"/>
                  </a:cubicBezTo>
                  <a:cubicBezTo>
                    <a:pt x="83020" y="122115"/>
                    <a:pt x="79652" y="101763"/>
                    <a:pt x="76284" y="81410"/>
                  </a:cubicBezTo>
                  <a:cubicBezTo>
                    <a:pt x="72916" y="55970"/>
                    <a:pt x="59444" y="18657"/>
                    <a:pt x="39236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id="{91ACD2C3-6AEE-6BF0-0F2A-9037354C1039}"/>
                </a:ext>
              </a:extLst>
            </xdr:cNvPr>
            <xdr:cNvSpPr/>
          </xdr:nvSpPr>
          <xdr:spPr>
            <a:xfrm>
              <a:off x="6168893" y="1613770"/>
              <a:ext cx="102865" cy="198437"/>
            </a:xfrm>
            <a:custGeom>
              <a:avLst/>
              <a:gdLst>
                <a:gd name="connsiteX0" fmla="*/ 45469 w 102865"/>
                <a:gd name="connsiteY0" fmla="*/ 0 h 198437"/>
                <a:gd name="connsiteX1" fmla="*/ 0 w 102865"/>
                <a:gd name="connsiteY1" fmla="*/ 127203 h 198437"/>
                <a:gd name="connsiteX2" fmla="*/ 10104 w 102865"/>
                <a:gd name="connsiteY2" fmla="*/ 174693 h 198437"/>
                <a:gd name="connsiteX3" fmla="*/ 48837 w 102865"/>
                <a:gd name="connsiteY3" fmla="*/ 196741 h 198437"/>
                <a:gd name="connsiteX4" fmla="*/ 45469 w 102865"/>
                <a:gd name="connsiteY4" fmla="*/ 154340 h 198437"/>
                <a:gd name="connsiteX5" fmla="*/ 53889 w 102865"/>
                <a:gd name="connsiteY5" fmla="*/ 152644 h 198437"/>
                <a:gd name="connsiteX6" fmla="*/ 58941 w 102865"/>
                <a:gd name="connsiteY6" fmla="*/ 198437 h 198437"/>
                <a:gd name="connsiteX7" fmla="*/ 67361 w 102865"/>
                <a:gd name="connsiteY7" fmla="*/ 198437 h 198437"/>
                <a:gd name="connsiteX8" fmla="*/ 79149 w 102865"/>
                <a:gd name="connsiteY8" fmla="*/ 189957 h 198437"/>
                <a:gd name="connsiteX9" fmla="*/ 99357 w 102865"/>
                <a:gd name="connsiteY9" fmla="*/ 91587 h 198437"/>
                <a:gd name="connsiteX10" fmla="*/ 45469 w 102865"/>
                <a:gd name="connsiteY10" fmla="*/ 0 h 19843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02865" h="198437">
                  <a:moveTo>
                    <a:pt x="45469" y="0"/>
                  </a:moveTo>
                  <a:cubicBezTo>
                    <a:pt x="45469" y="0"/>
                    <a:pt x="1684" y="83106"/>
                    <a:pt x="0" y="127203"/>
                  </a:cubicBezTo>
                  <a:cubicBezTo>
                    <a:pt x="0" y="144164"/>
                    <a:pt x="0" y="161124"/>
                    <a:pt x="10104" y="174693"/>
                  </a:cubicBezTo>
                  <a:cubicBezTo>
                    <a:pt x="18524" y="186565"/>
                    <a:pt x="35364" y="193349"/>
                    <a:pt x="48837" y="196741"/>
                  </a:cubicBezTo>
                  <a:cubicBezTo>
                    <a:pt x="48837" y="183173"/>
                    <a:pt x="47153" y="169605"/>
                    <a:pt x="45469" y="154340"/>
                  </a:cubicBezTo>
                  <a:cubicBezTo>
                    <a:pt x="45469" y="149252"/>
                    <a:pt x="52205" y="147556"/>
                    <a:pt x="53889" y="152644"/>
                  </a:cubicBezTo>
                  <a:cubicBezTo>
                    <a:pt x="55573" y="167909"/>
                    <a:pt x="57257" y="183173"/>
                    <a:pt x="58941" y="198437"/>
                  </a:cubicBezTo>
                  <a:cubicBezTo>
                    <a:pt x="62309" y="198437"/>
                    <a:pt x="63993" y="198437"/>
                    <a:pt x="67361" y="198437"/>
                  </a:cubicBezTo>
                  <a:cubicBezTo>
                    <a:pt x="72413" y="196741"/>
                    <a:pt x="75781" y="193349"/>
                    <a:pt x="79149" y="189957"/>
                  </a:cubicBezTo>
                  <a:cubicBezTo>
                    <a:pt x="101041" y="162820"/>
                    <a:pt x="107777" y="125507"/>
                    <a:pt x="99357" y="91587"/>
                  </a:cubicBezTo>
                  <a:cubicBezTo>
                    <a:pt x="89253" y="55970"/>
                    <a:pt x="69045" y="25441"/>
                    <a:pt x="4546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EFB9954F-EF00-69E3-6281-8471F26BADFB}"/>
              </a:ext>
            </a:extLst>
          </xdr:cNvPr>
          <xdr:cNvSpPr/>
        </xdr:nvSpPr>
        <xdr:spPr>
          <a:xfrm>
            <a:off x="5272247" y="1988596"/>
            <a:ext cx="93369" cy="595312"/>
          </a:xfrm>
          <a:custGeom>
            <a:avLst/>
            <a:gdLst>
              <a:gd name="connsiteX0" fmla="*/ 748 w 93369"/>
              <a:gd name="connsiteY0" fmla="*/ 573264 h 595312"/>
              <a:gd name="connsiteX1" fmla="*/ 4117 w 93369"/>
              <a:gd name="connsiteY1" fmla="*/ 578352 h 595312"/>
              <a:gd name="connsiteX2" fmla="*/ 61373 w 93369"/>
              <a:gd name="connsiteY2" fmla="*/ 595312 h 595312"/>
              <a:gd name="connsiteX3" fmla="*/ 83265 w 93369"/>
              <a:gd name="connsiteY3" fmla="*/ 590224 h 595312"/>
              <a:gd name="connsiteX4" fmla="*/ 93369 w 93369"/>
              <a:gd name="connsiteY4" fmla="*/ 569872 h 595312"/>
              <a:gd name="connsiteX5" fmla="*/ 84949 w 93369"/>
              <a:gd name="connsiteY5" fmla="*/ 84802 h 595312"/>
              <a:gd name="connsiteX6" fmla="*/ 79897 w 93369"/>
              <a:gd name="connsiteY6" fmla="*/ 52577 h 595312"/>
              <a:gd name="connsiteX7" fmla="*/ 52953 w 93369"/>
              <a:gd name="connsiteY7" fmla="*/ 0 h 595312"/>
              <a:gd name="connsiteX8" fmla="*/ 20957 w 93369"/>
              <a:gd name="connsiteY8" fmla="*/ 44097 h 595312"/>
              <a:gd name="connsiteX9" fmla="*/ 12537 w 93369"/>
              <a:gd name="connsiteY9" fmla="*/ 78018 h 595312"/>
              <a:gd name="connsiteX10" fmla="*/ 748 w 93369"/>
              <a:gd name="connsiteY10" fmla="*/ 568176 h 595312"/>
              <a:gd name="connsiteX11" fmla="*/ 748 w 93369"/>
              <a:gd name="connsiteY11" fmla="*/ 573264 h 5953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3369" h="595312">
                <a:moveTo>
                  <a:pt x="748" y="573264"/>
                </a:moveTo>
                <a:cubicBezTo>
                  <a:pt x="748" y="574960"/>
                  <a:pt x="2432" y="576656"/>
                  <a:pt x="4117" y="578352"/>
                </a:cubicBezTo>
                <a:cubicBezTo>
                  <a:pt x="19273" y="591920"/>
                  <a:pt x="41165" y="595312"/>
                  <a:pt x="61373" y="595312"/>
                </a:cubicBezTo>
                <a:cubicBezTo>
                  <a:pt x="69793" y="595312"/>
                  <a:pt x="78213" y="595312"/>
                  <a:pt x="83265" y="590224"/>
                </a:cubicBezTo>
                <a:cubicBezTo>
                  <a:pt x="88317" y="585136"/>
                  <a:pt x="91685" y="578352"/>
                  <a:pt x="93369" y="569872"/>
                </a:cubicBezTo>
                <a:cubicBezTo>
                  <a:pt x="90001" y="418924"/>
                  <a:pt x="83265" y="237446"/>
                  <a:pt x="84949" y="84802"/>
                </a:cubicBezTo>
                <a:cubicBezTo>
                  <a:pt x="84949" y="74626"/>
                  <a:pt x="83265" y="62754"/>
                  <a:pt x="79897" y="52577"/>
                </a:cubicBezTo>
                <a:cubicBezTo>
                  <a:pt x="71477" y="32225"/>
                  <a:pt x="63057" y="1696"/>
                  <a:pt x="52953" y="0"/>
                </a:cubicBezTo>
                <a:cubicBezTo>
                  <a:pt x="44533" y="0"/>
                  <a:pt x="31061" y="25441"/>
                  <a:pt x="20957" y="44097"/>
                </a:cubicBezTo>
                <a:cubicBezTo>
                  <a:pt x="15905" y="54273"/>
                  <a:pt x="12537" y="66146"/>
                  <a:pt x="12537" y="78018"/>
                </a:cubicBezTo>
                <a:cubicBezTo>
                  <a:pt x="4117" y="234054"/>
                  <a:pt x="748" y="400267"/>
                  <a:pt x="748" y="568176"/>
                </a:cubicBezTo>
                <a:cubicBezTo>
                  <a:pt x="-936" y="571568"/>
                  <a:pt x="748" y="571568"/>
                  <a:pt x="748" y="573264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31</xdr:col>
      <xdr:colOff>254061</xdr:colOff>
      <xdr:row>3</xdr:row>
      <xdr:rowOff>50405</xdr:rowOff>
    </xdr:from>
    <xdr:to>
      <xdr:col>34</xdr:col>
      <xdr:colOff>17069</xdr:colOff>
      <xdr:row>3</xdr:row>
      <xdr:rowOff>792480</xdr:rowOff>
    </xdr:to>
    <xdr:sp macro="" textlink="">
      <xdr:nvSpPr>
        <xdr:cNvPr id="24" name="Freeform 23">
          <a:extLst>
            <a:ext uri="{FF2B5EF4-FFF2-40B4-BE49-F238E27FC236}">
              <a16:creationId xmlns:a16="http://schemas.microsoft.com/office/drawing/2014/main" id="{23DC37EA-CEDF-6516-3DBF-1097A837C8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504741" y="279005"/>
          <a:ext cx="730748" cy="742075"/>
        </a:xfrm>
        <a:custGeom>
          <a:avLst/>
          <a:gdLst>
            <a:gd name="connsiteX0" fmla="*/ 869323 w 869322"/>
            <a:gd name="connsiteY0" fmla="*/ 427395 h 853136"/>
            <a:gd name="connsiteX1" fmla="*/ 433820 w 869322"/>
            <a:gd name="connsiteY1" fmla="*/ 853136 h 853136"/>
            <a:gd name="connsiteX2" fmla="*/ 0 w 869322"/>
            <a:gd name="connsiteY2" fmla="*/ 425744 h 853136"/>
            <a:gd name="connsiteX3" fmla="*/ 435502 w 869322"/>
            <a:gd name="connsiteY3" fmla="*/ 0 h 853136"/>
            <a:gd name="connsiteX4" fmla="*/ 869323 w 869322"/>
            <a:gd name="connsiteY4" fmla="*/ 427395 h 853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9322" h="853136">
              <a:moveTo>
                <a:pt x="869323" y="427395"/>
              </a:moveTo>
              <a:cubicBezTo>
                <a:pt x="462407" y="426622"/>
                <a:pt x="434607" y="453797"/>
                <a:pt x="433820" y="853136"/>
              </a:cubicBezTo>
              <a:cubicBezTo>
                <a:pt x="434607" y="453797"/>
                <a:pt x="406916" y="426517"/>
                <a:pt x="0" y="425744"/>
              </a:cubicBezTo>
              <a:cubicBezTo>
                <a:pt x="406917" y="426517"/>
                <a:pt x="434715" y="399341"/>
                <a:pt x="435502" y="0"/>
              </a:cubicBezTo>
              <a:cubicBezTo>
                <a:pt x="434714" y="399342"/>
                <a:pt x="462407" y="426623"/>
                <a:pt x="869323" y="427395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26</xdr:col>
      <xdr:colOff>323452</xdr:colOff>
      <xdr:row>3</xdr:row>
      <xdr:rowOff>375672</xdr:rowOff>
    </xdr:from>
    <xdr:to>
      <xdr:col>27</xdr:col>
      <xdr:colOff>323617</xdr:colOff>
      <xdr:row>3</xdr:row>
      <xdr:rowOff>738298</xdr:rowOff>
    </xdr:to>
    <xdr:sp macro="" textlink="">
      <xdr:nvSpPr>
        <xdr:cNvPr id="25" name="Freeform 24">
          <a:extLst>
            <a:ext uri="{FF2B5EF4-FFF2-40B4-BE49-F238E27FC236}">
              <a16:creationId xmlns:a16="http://schemas.microsoft.com/office/drawing/2014/main" id="{46F91977-B26B-5E03-0998-B0531E08D0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857396" y="608207"/>
          <a:ext cx="366855" cy="362626"/>
        </a:xfrm>
        <a:custGeom>
          <a:avLst/>
          <a:gdLst>
            <a:gd name="connsiteX0" fmla="*/ 28558 w 369509"/>
            <a:gd name="connsiteY0" fmla="*/ 362626 h 362626"/>
            <a:gd name="connsiteX1" fmla="*/ 0 w 369509"/>
            <a:gd name="connsiteY1" fmla="*/ 28026 h 362626"/>
            <a:gd name="connsiteX2" fmla="*/ 340952 w 369509"/>
            <a:gd name="connsiteY2" fmla="*/ 0 h 362626"/>
            <a:gd name="connsiteX3" fmla="*/ 369510 w 369509"/>
            <a:gd name="connsiteY3" fmla="*/ 334600 h 362626"/>
            <a:gd name="connsiteX4" fmla="*/ 28558 w 369509"/>
            <a:gd name="connsiteY4" fmla="*/ 362626 h 3626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69509" h="362626">
              <a:moveTo>
                <a:pt x="28558" y="362626"/>
              </a:moveTo>
              <a:cubicBezTo>
                <a:pt x="174782" y="192888"/>
                <a:pt x="172963" y="171528"/>
                <a:pt x="0" y="28026"/>
              </a:cubicBezTo>
              <a:cubicBezTo>
                <a:pt x="172963" y="171528"/>
                <a:pt x="194723" y="169739"/>
                <a:pt x="340952" y="0"/>
              </a:cubicBezTo>
              <a:cubicBezTo>
                <a:pt x="194723" y="169739"/>
                <a:pt x="196546" y="191098"/>
                <a:pt x="369510" y="334600"/>
              </a:cubicBezTo>
              <a:cubicBezTo>
                <a:pt x="196546" y="191098"/>
                <a:pt x="174782" y="192888"/>
                <a:pt x="28558" y="362626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25</xdr:col>
      <xdr:colOff>176521</xdr:colOff>
      <xdr:row>3</xdr:row>
      <xdr:rowOff>408540</xdr:rowOff>
    </xdr:from>
    <xdr:to>
      <xdr:col>26</xdr:col>
      <xdr:colOff>79245</xdr:colOff>
      <xdr:row>3</xdr:row>
      <xdr:rowOff>674850</xdr:rowOff>
    </xdr:to>
    <xdr:sp macro="" textlink="">
      <xdr:nvSpPr>
        <xdr:cNvPr id="26" name="Freeform 25">
          <a:extLst>
            <a:ext uri="{FF2B5EF4-FFF2-40B4-BE49-F238E27FC236}">
              <a16:creationId xmlns:a16="http://schemas.microsoft.com/office/drawing/2014/main" i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343775" y="641075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249066</xdr:colOff>
      <xdr:row>3</xdr:row>
      <xdr:rowOff>258950</xdr:rowOff>
    </xdr:from>
    <xdr:to>
      <xdr:col>31</xdr:col>
      <xdr:colOff>151790</xdr:colOff>
      <xdr:row>3</xdr:row>
      <xdr:rowOff>525260</xdr:rowOff>
    </xdr:to>
    <xdr:sp macro="" textlink="">
      <xdr:nvSpPr>
        <xdr:cNvPr id="27" name="Freeform 26">
          <a:extLst>
            <a:ext uri="{FF2B5EF4-FFF2-40B4-BE49-F238E27FC236}">
              <a16:creationId xmlns:a16="http://schemas.microsoft.com/office/drawing/2014/main" id="{33C88491-7D21-8230-1095-F0667826CE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249770" y="491485"/>
          <a:ext cx="269414" cy="266310"/>
        </a:xfrm>
        <a:custGeom>
          <a:avLst/>
          <a:gdLst>
            <a:gd name="connsiteX0" fmla="*/ 271363 w 271363"/>
            <a:gd name="connsiteY0" fmla="*/ 133412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2 w 271363"/>
            <a:gd name="connsiteY3" fmla="*/ 0 h 266310"/>
            <a:gd name="connsiteX4" fmla="*/ 271363 w 271363"/>
            <a:gd name="connsiteY4" fmla="*/ 133412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2"/>
              </a:moveTo>
              <a:cubicBezTo>
                <a:pt x="144343" y="133171"/>
                <a:pt x="135663" y="141654"/>
                <a:pt x="135421" y="266311"/>
              </a:cubicBezTo>
              <a:cubicBezTo>
                <a:pt x="135663" y="141654"/>
                <a:pt x="127020" y="133139"/>
                <a:pt x="0" y="132898"/>
              </a:cubicBezTo>
              <a:cubicBezTo>
                <a:pt x="127020" y="133139"/>
                <a:pt x="135700" y="124656"/>
                <a:pt x="135942" y="0"/>
              </a:cubicBezTo>
              <a:cubicBezTo>
                <a:pt x="135700" y="124656"/>
                <a:pt x="144343" y="133171"/>
                <a:pt x="271363" y="133412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28</xdr:col>
      <xdr:colOff>174819</xdr:colOff>
      <xdr:row>2</xdr:row>
      <xdr:rowOff>197250</xdr:rowOff>
    </xdr:from>
    <xdr:to>
      <xdr:col>30</xdr:col>
      <xdr:colOff>20434</xdr:colOff>
      <xdr:row>3</xdr:row>
      <xdr:rowOff>476302</xdr:rowOff>
    </xdr:to>
    <xdr:sp macro="" textlink="">
      <xdr:nvSpPr>
        <xdr:cNvPr id="28" name="Freeform 27">
          <a:extLst>
            <a:ext uri="{FF2B5EF4-FFF2-40B4-BE49-F238E27FC236}">
              <a16:creationId xmlns:a16="http://schemas.microsoft.com/office/drawing/2014/main" id="{054785AC-A026-9ED8-E7C6-C8B150AC81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8515361" y="238708"/>
          <a:ext cx="507652" cy="424735"/>
        </a:xfrm>
        <a:custGeom>
          <a:avLst/>
          <a:gdLst>
            <a:gd name="connsiteX0" fmla="*/ 600144 w 611861"/>
            <a:gd name="connsiteY0" fmla="*/ 427797 h 611865"/>
            <a:gd name="connsiteX1" fmla="*/ 402014 w 611861"/>
            <a:gd name="connsiteY1" fmla="*/ 322782 h 611865"/>
            <a:gd name="connsiteX2" fmla="*/ 611862 w 611861"/>
            <a:gd name="connsiteY2" fmla="*/ 306524 h 611865"/>
            <a:gd name="connsiteX3" fmla="*/ 401820 w 611861"/>
            <a:gd name="connsiteY3" fmla="*/ 289373 h 611865"/>
            <a:gd name="connsiteX4" fmla="*/ 600144 w 611861"/>
            <a:gd name="connsiteY4" fmla="*/ 184064 h 611865"/>
            <a:gd name="connsiteX5" fmla="*/ 427798 w 611861"/>
            <a:gd name="connsiteY5" fmla="*/ 11718 h 611865"/>
            <a:gd name="connsiteX6" fmla="*/ 322782 w 611861"/>
            <a:gd name="connsiteY6" fmla="*/ 209852 h 611865"/>
            <a:gd name="connsiteX7" fmla="*/ 306524 w 611861"/>
            <a:gd name="connsiteY7" fmla="*/ 0 h 611865"/>
            <a:gd name="connsiteX8" fmla="*/ 289374 w 611861"/>
            <a:gd name="connsiteY8" fmla="*/ 210045 h 611865"/>
            <a:gd name="connsiteX9" fmla="*/ 184064 w 611861"/>
            <a:gd name="connsiteY9" fmla="*/ 11718 h 611865"/>
            <a:gd name="connsiteX10" fmla="*/ 11718 w 611861"/>
            <a:gd name="connsiteY10" fmla="*/ 184064 h 611865"/>
            <a:gd name="connsiteX11" fmla="*/ 209848 w 611861"/>
            <a:gd name="connsiteY11" fmla="*/ 289083 h 611865"/>
            <a:gd name="connsiteX12" fmla="*/ 0 w 611861"/>
            <a:gd name="connsiteY12" fmla="*/ 305341 h 611865"/>
            <a:gd name="connsiteX13" fmla="*/ 210046 w 611861"/>
            <a:gd name="connsiteY13" fmla="*/ 322492 h 611865"/>
            <a:gd name="connsiteX14" fmla="*/ 11718 w 611861"/>
            <a:gd name="connsiteY14" fmla="*/ 427797 h 611865"/>
            <a:gd name="connsiteX15" fmla="*/ 184064 w 611861"/>
            <a:gd name="connsiteY15" fmla="*/ 600143 h 611865"/>
            <a:gd name="connsiteX16" fmla="*/ 289083 w 611861"/>
            <a:gd name="connsiteY16" fmla="*/ 402013 h 611865"/>
            <a:gd name="connsiteX17" fmla="*/ 305341 w 611861"/>
            <a:gd name="connsiteY17" fmla="*/ 611865 h 611865"/>
            <a:gd name="connsiteX18" fmla="*/ 322492 w 611861"/>
            <a:gd name="connsiteY18" fmla="*/ 401820 h 611865"/>
            <a:gd name="connsiteX19" fmla="*/ 427798 w 611861"/>
            <a:gd name="connsiteY19" fmla="*/ 600143 h 611865"/>
            <a:gd name="connsiteX20" fmla="*/ 600144 w 611861"/>
            <a:gd name="connsiteY20" fmla="*/ 427797 h 611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11861" h="611865">
              <a:moveTo>
                <a:pt x="600144" y="427797"/>
              </a:moveTo>
              <a:cubicBezTo>
                <a:pt x="487269" y="381044"/>
                <a:pt x="421230" y="350531"/>
                <a:pt x="402014" y="322782"/>
              </a:cubicBezTo>
              <a:cubicBezTo>
                <a:pt x="447449" y="308485"/>
                <a:pt x="514110" y="306334"/>
                <a:pt x="611862" y="306524"/>
              </a:cubicBezTo>
              <a:cubicBezTo>
                <a:pt x="513924" y="306334"/>
                <a:pt x="447204" y="303919"/>
                <a:pt x="401820" y="289373"/>
              </a:cubicBezTo>
              <a:cubicBezTo>
                <a:pt x="420776" y="261546"/>
                <a:pt x="486875" y="230980"/>
                <a:pt x="600144" y="184064"/>
              </a:cubicBezTo>
              <a:cubicBezTo>
                <a:pt x="328078" y="296760"/>
                <a:pt x="315106" y="283788"/>
                <a:pt x="427798" y="11718"/>
              </a:cubicBezTo>
              <a:cubicBezTo>
                <a:pt x="381045" y="124592"/>
                <a:pt x="350531" y="190632"/>
                <a:pt x="322782" y="209852"/>
              </a:cubicBezTo>
              <a:cubicBezTo>
                <a:pt x="308486" y="164412"/>
                <a:pt x="306335" y="97753"/>
                <a:pt x="306524" y="0"/>
              </a:cubicBezTo>
              <a:cubicBezTo>
                <a:pt x="306335" y="97938"/>
                <a:pt x="303920" y="164658"/>
                <a:pt x="289374" y="210045"/>
              </a:cubicBezTo>
              <a:cubicBezTo>
                <a:pt x="261543" y="191089"/>
                <a:pt x="230981" y="124986"/>
                <a:pt x="184064" y="11718"/>
              </a:cubicBezTo>
              <a:cubicBezTo>
                <a:pt x="296760" y="283788"/>
                <a:pt x="283788" y="296760"/>
                <a:pt x="11718" y="184064"/>
              </a:cubicBezTo>
              <a:cubicBezTo>
                <a:pt x="124592" y="230817"/>
                <a:pt x="190632" y="261334"/>
                <a:pt x="209848" y="289083"/>
              </a:cubicBezTo>
              <a:cubicBezTo>
                <a:pt x="164413" y="303380"/>
                <a:pt x="97752" y="305531"/>
                <a:pt x="0" y="305341"/>
              </a:cubicBezTo>
              <a:cubicBezTo>
                <a:pt x="97937" y="305531"/>
                <a:pt x="164658" y="307946"/>
                <a:pt x="210046" y="322492"/>
              </a:cubicBezTo>
              <a:cubicBezTo>
                <a:pt x="191090" y="350319"/>
                <a:pt x="124986" y="380881"/>
                <a:pt x="11718" y="427797"/>
              </a:cubicBezTo>
              <a:cubicBezTo>
                <a:pt x="283788" y="315105"/>
                <a:pt x="296760" y="328077"/>
                <a:pt x="184064" y="600143"/>
              </a:cubicBezTo>
              <a:cubicBezTo>
                <a:pt x="230817" y="487273"/>
                <a:pt x="261334" y="421229"/>
                <a:pt x="289083" y="402013"/>
              </a:cubicBezTo>
              <a:cubicBezTo>
                <a:pt x="303380" y="447449"/>
                <a:pt x="305531" y="514110"/>
                <a:pt x="305341" y="611865"/>
              </a:cubicBezTo>
              <a:cubicBezTo>
                <a:pt x="305531" y="513928"/>
                <a:pt x="307946" y="447207"/>
                <a:pt x="322492" y="401820"/>
              </a:cubicBezTo>
              <a:cubicBezTo>
                <a:pt x="350319" y="420775"/>
                <a:pt x="380881" y="486878"/>
                <a:pt x="427798" y="600143"/>
              </a:cubicBezTo>
              <a:cubicBezTo>
                <a:pt x="315106" y="328077"/>
                <a:pt x="328078" y="315105"/>
                <a:pt x="600144" y="427797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31</xdr:col>
      <xdr:colOff>266333</xdr:colOff>
      <xdr:row>3</xdr:row>
      <xdr:rowOff>38100</xdr:rowOff>
    </xdr:from>
    <xdr:to>
      <xdr:col>32</xdr:col>
      <xdr:colOff>227162</xdr:colOff>
      <xdr:row>3</xdr:row>
      <xdr:rowOff>401066</xdr:rowOff>
    </xdr:to>
    <xdr:sp macro="" textlink="">
      <xdr:nvSpPr>
        <xdr:cNvPr id="29" name="Freeform 28">
          <a:extLst>
            <a:ext uri="{FF2B5EF4-FFF2-40B4-BE49-F238E27FC236}">
              <a16:creationId xmlns:a16="http://schemas.microsoft.com/office/drawing/2014/main" id="{9BD95E86-5E11-CD90-3DD1-2AE10C74F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11616004" y="288358"/>
          <a:ext cx="362966" cy="327520"/>
        </a:xfrm>
        <a:custGeom>
          <a:avLst/>
          <a:gdLst>
            <a:gd name="connsiteX0" fmla="*/ 339484 w 346114"/>
            <a:gd name="connsiteY0" fmla="*/ 241993 h 346113"/>
            <a:gd name="connsiteX1" fmla="*/ 227408 w 346114"/>
            <a:gd name="connsiteY1" fmla="*/ 182587 h 346113"/>
            <a:gd name="connsiteX2" fmla="*/ 346115 w 346114"/>
            <a:gd name="connsiteY2" fmla="*/ 173391 h 346113"/>
            <a:gd name="connsiteX3" fmla="*/ 227298 w 346114"/>
            <a:gd name="connsiteY3" fmla="*/ 163690 h 346113"/>
            <a:gd name="connsiteX4" fmla="*/ 339484 w 346114"/>
            <a:gd name="connsiteY4" fmla="*/ 104120 h 346113"/>
            <a:gd name="connsiteX5" fmla="*/ 241994 w 346114"/>
            <a:gd name="connsiteY5" fmla="*/ 6628 h 346113"/>
            <a:gd name="connsiteX6" fmla="*/ 182588 w 346114"/>
            <a:gd name="connsiteY6" fmla="*/ 118706 h 346113"/>
            <a:gd name="connsiteX7" fmla="*/ 173392 w 346114"/>
            <a:gd name="connsiteY7" fmla="*/ 0 h 346113"/>
            <a:gd name="connsiteX8" fmla="*/ 163690 w 346114"/>
            <a:gd name="connsiteY8" fmla="*/ 118816 h 346113"/>
            <a:gd name="connsiteX9" fmla="*/ 104120 w 346114"/>
            <a:gd name="connsiteY9" fmla="*/ 6629 h 346113"/>
            <a:gd name="connsiteX10" fmla="*/ 6629 w 346114"/>
            <a:gd name="connsiteY10" fmla="*/ 104120 h 346113"/>
            <a:gd name="connsiteX11" fmla="*/ 118706 w 346114"/>
            <a:gd name="connsiteY11" fmla="*/ 163526 h 346113"/>
            <a:gd name="connsiteX12" fmla="*/ 0 w 346114"/>
            <a:gd name="connsiteY12" fmla="*/ 172722 h 346113"/>
            <a:gd name="connsiteX13" fmla="*/ 118816 w 346114"/>
            <a:gd name="connsiteY13" fmla="*/ 182424 h 346113"/>
            <a:gd name="connsiteX14" fmla="*/ 6629 w 346114"/>
            <a:gd name="connsiteY14" fmla="*/ 241994 h 346113"/>
            <a:gd name="connsiteX15" fmla="*/ 104120 w 346114"/>
            <a:gd name="connsiteY15" fmla="*/ 339486 h 346113"/>
            <a:gd name="connsiteX16" fmla="*/ 163526 w 346114"/>
            <a:gd name="connsiteY16" fmla="*/ 227407 h 346113"/>
            <a:gd name="connsiteX17" fmla="*/ 172722 w 346114"/>
            <a:gd name="connsiteY17" fmla="*/ 346113 h 346113"/>
            <a:gd name="connsiteX18" fmla="*/ 182424 w 346114"/>
            <a:gd name="connsiteY18" fmla="*/ 227298 h 346113"/>
            <a:gd name="connsiteX19" fmla="*/ 241994 w 346114"/>
            <a:gd name="connsiteY19" fmla="*/ 339486 h 346113"/>
            <a:gd name="connsiteX20" fmla="*/ 339484 w 346114"/>
            <a:gd name="connsiteY20" fmla="*/ 241994 h 346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46114" h="346113">
              <a:moveTo>
                <a:pt x="339484" y="241993"/>
              </a:moveTo>
              <a:cubicBezTo>
                <a:pt x="275636" y="215546"/>
                <a:pt x="238278" y="198285"/>
                <a:pt x="227408" y="182587"/>
              </a:cubicBezTo>
              <a:cubicBezTo>
                <a:pt x="253110" y="174500"/>
                <a:pt x="290818" y="173284"/>
                <a:pt x="346115" y="173391"/>
              </a:cubicBezTo>
              <a:cubicBezTo>
                <a:pt x="290714" y="173284"/>
                <a:pt x="252972" y="171917"/>
                <a:pt x="227298" y="163690"/>
              </a:cubicBezTo>
              <a:cubicBezTo>
                <a:pt x="238021" y="147948"/>
                <a:pt x="275413" y="130659"/>
                <a:pt x="339484" y="104120"/>
              </a:cubicBezTo>
              <a:cubicBezTo>
                <a:pt x="185584" y="167868"/>
                <a:pt x="178246" y="160530"/>
                <a:pt x="241994" y="6628"/>
              </a:cubicBezTo>
              <a:cubicBezTo>
                <a:pt x="215547" y="70478"/>
                <a:pt x="198285" y="107836"/>
                <a:pt x="182588" y="118706"/>
              </a:cubicBezTo>
              <a:cubicBezTo>
                <a:pt x="174501" y="93004"/>
                <a:pt x="173285" y="55296"/>
                <a:pt x="173392" y="0"/>
              </a:cubicBezTo>
              <a:cubicBezTo>
                <a:pt x="173284" y="55400"/>
                <a:pt x="171918" y="93142"/>
                <a:pt x="163690" y="118816"/>
              </a:cubicBezTo>
              <a:cubicBezTo>
                <a:pt x="147949" y="108093"/>
                <a:pt x="130660" y="70701"/>
                <a:pt x="104120" y="6629"/>
              </a:cubicBezTo>
              <a:cubicBezTo>
                <a:pt x="167868" y="160530"/>
                <a:pt x="160530" y="167868"/>
                <a:pt x="6629" y="104120"/>
              </a:cubicBezTo>
              <a:cubicBezTo>
                <a:pt x="70478" y="130567"/>
                <a:pt x="107836" y="147829"/>
                <a:pt x="118706" y="163526"/>
              </a:cubicBezTo>
              <a:cubicBezTo>
                <a:pt x="93004" y="171613"/>
                <a:pt x="55296" y="172829"/>
                <a:pt x="0" y="172722"/>
              </a:cubicBezTo>
              <a:cubicBezTo>
                <a:pt x="55401" y="172830"/>
                <a:pt x="93142" y="174196"/>
                <a:pt x="118816" y="182424"/>
              </a:cubicBezTo>
              <a:cubicBezTo>
                <a:pt x="108093" y="198165"/>
                <a:pt x="70701" y="215454"/>
                <a:pt x="6629" y="241994"/>
              </a:cubicBezTo>
              <a:cubicBezTo>
                <a:pt x="160530" y="178246"/>
                <a:pt x="167868" y="185584"/>
                <a:pt x="104120" y="339486"/>
              </a:cubicBezTo>
              <a:cubicBezTo>
                <a:pt x="130568" y="275636"/>
                <a:pt x="147829" y="238278"/>
                <a:pt x="163526" y="227407"/>
              </a:cubicBezTo>
              <a:cubicBezTo>
                <a:pt x="171613" y="253110"/>
                <a:pt x="172829" y="290818"/>
                <a:pt x="172722" y="346113"/>
              </a:cubicBezTo>
              <a:cubicBezTo>
                <a:pt x="172830" y="290713"/>
                <a:pt x="174196" y="252971"/>
                <a:pt x="182424" y="227298"/>
              </a:cubicBezTo>
              <a:cubicBezTo>
                <a:pt x="198165" y="238021"/>
                <a:pt x="215454" y="275412"/>
                <a:pt x="241994" y="339486"/>
              </a:cubicBezTo>
              <a:cubicBezTo>
                <a:pt x="178246" y="185584"/>
                <a:pt x="185584" y="178245"/>
                <a:pt x="339484" y="241994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191803</xdr:colOff>
      <xdr:row>3</xdr:row>
      <xdr:rowOff>596533</xdr:rowOff>
    </xdr:from>
    <xdr:to>
      <xdr:col>34</xdr:col>
      <xdr:colOff>6967</xdr:colOff>
      <xdr:row>3</xdr:row>
      <xdr:rowOff>798162</xdr:rowOff>
    </xdr:to>
    <xdr:sp macro="" textlink="">
      <xdr:nvSpPr>
        <xdr:cNvPr id="30" name="Freeform 29">
          <a:extLst>
            <a:ext uri="{FF2B5EF4-FFF2-40B4-BE49-F238E27FC236}">
              <a16:creationId xmlns:a16="http://schemas.microsoft.com/office/drawing/2014/main" id="{9DB6D201-A001-3D8B-9C66-F4ED96B7A4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2282690" y="838956"/>
          <a:ext cx="201629" cy="181854"/>
        </a:xfrm>
        <a:custGeom>
          <a:avLst/>
          <a:gdLst>
            <a:gd name="connsiteX0" fmla="*/ 137858 w 140548"/>
            <a:gd name="connsiteY0" fmla="*/ 98269 h 140548"/>
            <a:gd name="connsiteX1" fmla="*/ 92345 w 140548"/>
            <a:gd name="connsiteY1" fmla="*/ 74145 h 140548"/>
            <a:gd name="connsiteX2" fmla="*/ 140549 w 140548"/>
            <a:gd name="connsiteY2" fmla="*/ 70411 h 140548"/>
            <a:gd name="connsiteX3" fmla="*/ 92300 w 140548"/>
            <a:gd name="connsiteY3" fmla="*/ 66471 h 140548"/>
            <a:gd name="connsiteX4" fmla="*/ 137858 w 140548"/>
            <a:gd name="connsiteY4" fmla="*/ 42281 h 140548"/>
            <a:gd name="connsiteX5" fmla="*/ 98269 w 140548"/>
            <a:gd name="connsiteY5" fmla="*/ 2692 h 140548"/>
            <a:gd name="connsiteX6" fmla="*/ 74144 w 140548"/>
            <a:gd name="connsiteY6" fmla="*/ 48204 h 140548"/>
            <a:gd name="connsiteX7" fmla="*/ 70412 w 140548"/>
            <a:gd name="connsiteY7" fmla="*/ 0 h 140548"/>
            <a:gd name="connsiteX8" fmla="*/ 66471 w 140548"/>
            <a:gd name="connsiteY8" fmla="*/ 48249 h 140548"/>
            <a:gd name="connsiteX9" fmla="*/ 42280 w 140548"/>
            <a:gd name="connsiteY9" fmla="*/ 2692 h 140548"/>
            <a:gd name="connsiteX10" fmla="*/ 2690 w 140548"/>
            <a:gd name="connsiteY10" fmla="*/ 42281 h 140548"/>
            <a:gd name="connsiteX11" fmla="*/ 48204 w 140548"/>
            <a:gd name="connsiteY11" fmla="*/ 66405 h 140548"/>
            <a:gd name="connsiteX12" fmla="*/ 0 w 140548"/>
            <a:gd name="connsiteY12" fmla="*/ 70139 h 140548"/>
            <a:gd name="connsiteX13" fmla="*/ 48249 w 140548"/>
            <a:gd name="connsiteY13" fmla="*/ 74079 h 140548"/>
            <a:gd name="connsiteX14" fmla="*/ 2690 w 140548"/>
            <a:gd name="connsiteY14" fmla="*/ 98269 h 140548"/>
            <a:gd name="connsiteX15" fmla="*/ 42280 w 140548"/>
            <a:gd name="connsiteY15" fmla="*/ 137858 h 140548"/>
            <a:gd name="connsiteX16" fmla="*/ 66404 w 140548"/>
            <a:gd name="connsiteY16" fmla="*/ 92346 h 140548"/>
            <a:gd name="connsiteX17" fmla="*/ 70140 w 140548"/>
            <a:gd name="connsiteY17" fmla="*/ 140548 h 140548"/>
            <a:gd name="connsiteX18" fmla="*/ 74077 w 140548"/>
            <a:gd name="connsiteY18" fmla="*/ 92301 h 140548"/>
            <a:gd name="connsiteX19" fmla="*/ 98269 w 140548"/>
            <a:gd name="connsiteY19" fmla="*/ 137858 h 140548"/>
            <a:gd name="connsiteX20" fmla="*/ 137858 w 140548"/>
            <a:gd name="connsiteY20" fmla="*/ 98269 h 140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40548" h="140548">
              <a:moveTo>
                <a:pt x="137858" y="98269"/>
              </a:moveTo>
              <a:cubicBezTo>
                <a:pt x="111929" y="87529"/>
                <a:pt x="96758" y="80520"/>
                <a:pt x="92345" y="74145"/>
              </a:cubicBezTo>
              <a:cubicBezTo>
                <a:pt x="102783" y="70861"/>
                <a:pt x="118095" y="70367"/>
                <a:pt x="140549" y="70411"/>
              </a:cubicBezTo>
              <a:cubicBezTo>
                <a:pt x="118054" y="70367"/>
                <a:pt x="102727" y="69812"/>
                <a:pt x="92300" y="66471"/>
              </a:cubicBezTo>
              <a:cubicBezTo>
                <a:pt x="96654" y="60079"/>
                <a:pt x="111840" y="53058"/>
                <a:pt x="137858" y="42281"/>
              </a:cubicBezTo>
              <a:cubicBezTo>
                <a:pt x="75361" y="68167"/>
                <a:pt x="72381" y="65188"/>
                <a:pt x="98269" y="2692"/>
              </a:cubicBezTo>
              <a:cubicBezTo>
                <a:pt x="87529" y="28620"/>
                <a:pt x="80519" y="43790"/>
                <a:pt x="74144" y="48204"/>
              </a:cubicBezTo>
              <a:cubicBezTo>
                <a:pt x="70862" y="37767"/>
                <a:pt x="70367" y="22455"/>
                <a:pt x="70412" y="0"/>
              </a:cubicBezTo>
              <a:cubicBezTo>
                <a:pt x="70367" y="22497"/>
                <a:pt x="69813" y="37823"/>
                <a:pt x="66471" y="48249"/>
              </a:cubicBezTo>
              <a:cubicBezTo>
                <a:pt x="60078" y="43895"/>
                <a:pt x="53057" y="28710"/>
                <a:pt x="42280" y="2692"/>
              </a:cubicBezTo>
              <a:cubicBezTo>
                <a:pt x="68168" y="65188"/>
                <a:pt x="65188" y="68168"/>
                <a:pt x="2690" y="42281"/>
              </a:cubicBezTo>
              <a:cubicBezTo>
                <a:pt x="28620" y="53021"/>
                <a:pt x="43791" y="60030"/>
                <a:pt x="48204" y="66405"/>
              </a:cubicBezTo>
              <a:cubicBezTo>
                <a:pt x="37766" y="69689"/>
                <a:pt x="22454" y="70183"/>
                <a:pt x="0" y="70139"/>
              </a:cubicBezTo>
              <a:cubicBezTo>
                <a:pt x="22498" y="70183"/>
                <a:pt x="37822" y="70738"/>
                <a:pt x="48249" y="74079"/>
              </a:cubicBezTo>
              <a:cubicBezTo>
                <a:pt x="43895" y="80471"/>
                <a:pt x="28709" y="87492"/>
                <a:pt x="2690" y="98269"/>
              </a:cubicBezTo>
              <a:cubicBezTo>
                <a:pt x="65188" y="72382"/>
                <a:pt x="68168" y="75362"/>
                <a:pt x="42280" y="137858"/>
              </a:cubicBezTo>
              <a:cubicBezTo>
                <a:pt x="53019" y="111930"/>
                <a:pt x="60030" y="96760"/>
                <a:pt x="66404" y="92346"/>
              </a:cubicBezTo>
              <a:cubicBezTo>
                <a:pt x="69690" y="102783"/>
                <a:pt x="70181" y="118096"/>
                <a:pt x="70140" y="140548"/>
              </a:cubicBezTo>
              <a:cubicBezTo>
                <a:pt x="70181" y="118053"/>
                <a:pt x="70736" y="102727"/>
                <a:pt x="74077" y="92301"/>
              </a:cubicBezTo>
              <a:cubicBezTo>
                <a:pt x="80470" y="96655"/>
                <a:pt x="87492" y="111840"/>
                <a:pt x="98269" y="137858"/>
              </a:cubicBezTo>
              <a:cubicBezTo>
                <a:pt x="72381" y="75362"/>
                <a:pt x="75361" y="72382"/>
                <a:pt x="137858" y="98269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251897</xdr:colOff>
      <xdr:row>3</xdr:row>
      <xdr:rowOff>97445</xdr:rowOff>
    </xdr:from>
    <xdr:to>
      <xdr:col>34</xdr:col>
      <xdr:colOff>157989</xdr:colOff>
      <xdr:row>3</xdr:row>
      <xdr:rowOff>399893</xdr:rowOff>
    </xdr:to>
    <xdr:sp macro="" textlink="">
      <xdr:nvSpPr>
        <xdr:cNvPr id="32" name="Freeform 31">
          <a:extLst>
            <a:ext uri="{FF2B5EF4-FFF2-40B4-BE49-F238E27FC236}">
              <a16:creationId xmlns:a16="http://schemas.microsoft.com/office/drawing/2014/main" id="{7986FE31-2164-54C0-C284-181E288F5C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0127359" y="379443"/>
          <a:ext cx="302448" cy="195652"/>
        </a:xfrm>
        <a:custGeom>
          <a:avLst/>
          <a:gdLst>
            <a:gd name="connsiteX0" fmla="*/ 191054 w 194786"/>
            <a:gd name="connsiteY0" fmla="*/ 136188 h 194784"/>
            <a:gd name="connsiteX1" fmla="*/ 127981 w 194786"/>
            <a:gd name="connsiteY1" fmla="*/ 102757 h 194784"/>
            <a:gd name="connsiteX2" fmla="*/ 194787 w 194786"/>
            <a:gd name="connsiteY2" fmla="*/ 97580 h 194784"/>
            <a:gd name="connsiteX3" fmla="*/ 127919 w 194786"/>
            <a:gd name="connsiteY3" fmla="*/ 92121 h 194784"/>
            <a:gd name="connsiteX4" fmla="*/ 191054 w 194786"/>
            <a:gd name="connsiteY4" fmla="*/ 58597 h 194784"/>
            <a:gd name="connsiteX5" fmla="*/ 136189 w 194786"/>
            <a:gd name="connsiteY5" fmla="*/ 3729 h 194784"/>
            <a:gd name="connsiteX6" fmla="*/ 102757 w 194786"/>
            <a:gd name="connsiteY6" fmla="*/ 66806 h 194784"/>
            <a:gd name="connsiteX7" fmla="*/ 97582 w 194786"/>
            <a:gd name="connsiteY7" fmla="*/ 0 h 194784"/>
            <a:gd name="connsiteX8" fmla="*/ 92122 w 194786"/>
            <a:gd name="connsiteY8" fmla="*/ 66866 h 194784"/>
            <a:gd name="connsiteX9" fmla="*/ 58597 w 194786"/>
            <a:gd name="connsiteY9" fmla="*/ 3729 h 194784"/>
            <a:gd name="connsiteX10" fmla="*/ 3730 w 194786"/>
            <a:gd name="connsiteY10" fmla="*/ 58597 h 194784"/>
            <a:gd name="connsiteX11" fmla="*/ 66806 w 194786"/>
            <a:gd name="connsiteY11" fmla="*/ 92028 h 194784"/>
            <a:gd name="connsiteX12" fmla="*/ 0 w 194786"/>
            <a:gd name="connsiteY12" fmla="*/ 97205 h 194784"/>
            <a:gd name="connsiteX13" fmla="*/ 66867 w 194786"/>
            <a:gd name="connsiteY13" fmla="*/ 102664 h 194784"/>
            <a:gd name="connsiteX14" fmla="*/ 3730 w 194786"/>
            <a:gd name="connsiteY14" fmla="*/ 136188 h 194784"/>
            <a:gd name="connsiteX15" fmla="*/ 58597 w 194786"/>
            <a:gd name="connsiteY15" fmla="*/ 191053 h 194784"/>
            <a:gd name="connsiteX16" fmla="*/ 92029 w 194786"/>
            <a:gd name="connsiteY16" fmla="*/ 127979 h 194784"/>
            <a:gd name="connsiteX17" fmla="*/ 97205 w 194786"/>
            <a:gd name="connsiteY17" fmla="*/ 194785 h 194784"/>
            <a:gd name="connsiteX18" fmla="*/ 102664 w 194786"/>
            <a:gd name="connsiteY18" fmla="*/ 127919 h 194784"/>
            <a:gd name="connsiteX19" fmla="*/ 136189 w 194786"/>
            <a:gd name="connsiteY19" fmla="*/ 191053 h 194784"/>
            <a:gd name="connsiteX20" fmla="*/ 191054 w 194786"/>
            <a:gd name="connsiteY20" fmla="*/ 136188 h 194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4786" h="194784">
              <a:moveTo>
                <a:pt x="191054" y="136188"/>
              </a:moveTo>
              <a:cubicBezTo>
                <a:pt x="155122" y="121303"/>
                <a:pt x="134098" y="111591"/>
                <a:pt x="127981" y="102757"/>
              </a:cubicBezTo>
              <a:cubicBezTo>
                <a:pt x="142445" y="98206"/>
                <a:pt x="163667" y="97521"/>
                <a:pt x="194787" y="97580"/>
              </a:cubicBezTo>
              <a:cubicBezTo>
                <a:pt x="163608" y="97521"/>
                <a:pt x="142367" y="96751"/>
                <a:pt x="127919" y="92121"/>
              </a:cubicBezTo>
              <a:cubicBezTo>
                <a:pt x="133953" y="83261"/>
                <a:pt x="154997" y="73530"/>
                <a:pt x="191054" y="58597"/>
              </a:cubicBezTo>
              <a:cubicBezTo>
                <a:pt x="104443" y="94473"/>
                <a:pt x="100313" y="90343"/>
                <a:pt x="136189" y="3729"/>
              </a:cubicBezTo>
              <a:cubicBezTo>
                <a:pt x="121306" y="39664"/>
                <a:pt x="111591" y="60689"/>
                <a:pt x="102757" y="66806"/>
              </a:cubicBezTo>
              <a:cubicBezTo>
                <a:pt x="98206" y="52342"/>
                <a:pt x="97521" y="31120"/>
                <a:pt x="97582" y="0"/>
              </a:cubicBezTo>
              <a:cubicBezTo>
                <a:pt x="97521" y="31176"/>
                <a:pt x="96752" y="52416"/>
                <a:pt x="92122" y="66866"/>
              </a:cubicBezTo>
              <a:cubicBezTo>
                <a:pt x="83263" y="60834"/>
                <a:pt x="73533" y="39787"/>
                <a:pt x="58597" y="3729"/>
              </a:cubicBezTo>
              <a:cubicBezTo>
                <a:pt x="94473" y="90343"/>
                <a:pt x="90343" y="94473"/>
                <a:pt x="3730" y="58597"/>
              </a:cubicBezTo>
              <a:cubicBezTo>
                <a:pt x="39664" y="73478"/>
                <a:pt x="60688" y="83194"/>
                <a:pt x="66806" y="92028"/>
              </a:cubicBezTo>
              <a:cubicBezTo>
                <a:pt x="52341" y="96579"/>
                <a:pt x="31119" y="97264"/>
                <a:pt x="0" y="97205"/>
              </a:cubicBezTo>
              <a:cubicBezTo>
                <a:pt x="31178" y="97264"/>
                <a:pt x="52419" y="98034"/>
                <a:pt x="66867" y="102664"/>
              </a:cubicBezTo>
              <a:cubicBezTo>
                <a:pt x="60833" y="111520"/>
                <a:pt x="39789" y="121251"/>
                <a:pt x="3730" y="136188"/>
              </a:cubicBezTo>
              <a:cubicBezTo>
                <a:pt x="90343" y="100312"/>
                <a:pt x="94472" y="104442"/>
                <a:pt x="58597" y="191053"/>
              </a:cubicBezTo>
              <a:cubicBezTo>
                <a:pt x="73481" y="155121"/>
                <a:pt x="83195" y="134096"/>
                <a:pt x="92029" y="127979"/>
              </a:cubicBezTo>
              <a:cubicBezTo>
                <a:pt x="96580" y="142443"/>
                <a:pt x="97265" y="163665"/>
                <a:pt x="97205" y="194785"/>
              </a:cubicBezTo>
              <a:cubicBezTo>
                <a:pt x="97265" y="163605"/>
                <a:pt x="98034" y="142365"/>
                <a:pt x="102664" y="127919"/>
              </a:cubicBezTo>
              <a:cubicBezTo>
                <a:pt x="111523" y="133951"/>
                <a:pt x="121253" y="154994"/>
                <a:pt x="136189" y="191053"/>
              </a:cubicBezTo>
              <a:cubicBezTo>
                <a:pt x="100313" y="104442"/>
                <a:pt x="104443" y="100312"/>
                <a:pt x="191054" y="136188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18604</xdr:colOff>
      <xdr:row>3</xdr:row>
      <xdr:rowOff>524628</xdr:rowOff>
    </xdr:from>
    <xdr:to>
      <xdr:col>30</xdr:col>
      <xdr:colOff>288018</xdr:colOff>
      <xdr:row>3</xdr:row>
      <xdr:rowOff>790938</xdr:rowOff>
    </xdr:to>
    <xdr:sp macro="" textlink="">
      <xdr:nvSpPr>
        <xdr:cNvPr id="33" name="Freeform 32">
          <a:extLst>
            <a:ext uri="{FF2B5EF4-FFF2-40B4-BE49-F238E27FC236}">
              <a16:creationId xmlns:a16="http://schemas.microsoft.com/office/drawing/2014/main" id="{EA3CE9CD-FE64-48B8-FDDA-E2E95AA30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019308" y="757163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217714</xdr:colOff>
      <xdr:row>0</xdr:row>
      <xdr:rowOff>199572</xdr:rowOff>
    </xdr:from>
    <xdr:to>
      <xdr:col>5</xdr:col>
      <xdr:colOff>331107</xdr:colOff>
      <xdr:row>0</xdr:row>
      <xdr:rowOff>1038886</xdr:rowOff>
    </xdr:to>
    <xdr:pic>
      <xdr:nvPicPr>
        <xdr:cNvPr id="34" name="Picture 33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C9EF40F0-BE4B-42B5-AC22-C75314F4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92"/>
        <a:stretch/>
      </xdr:blipFill>
      <xdr:spPr bwMode="auto">
        <a:xfrm>
          <a:off x="217714" y="199572"/>
          <a:ext cx="2063750" cy="83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226785</xdr:colOff>
      <xdr:row>0</xdr:row>
      <xdr:rowOff>281213</xdr:rowOff>
    </xdr:from>
    <xdr:to>
      <xdr:col>14</xdr:col>
      <xdr:colOff>375818</xdr:colOff>
      <xdr:row>0</xdr:row>
      <xdr:rowOff>970642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D84AE45-6061-47CA-B161-631CB1D3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214" y="281213"/>
          <a:ext cx="3324033" cy="689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rtist 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1E100"/>
      </a:accent1>
      <a:accent2>
        <a:srgbClr val="0A2965"/>
      </a:accent2>
      <a:accent3>
        <a:srgbClr val="FF8BE3"/>
      </a:accent3>
      <a:accent4>
        <a:srgbClr val="005AFF"/>
      </a:accent4>
      <a:accent5>
        <a:srgbClr val="C2F3FE"/>
      </a:accent5>
      <a:accent6>
        <a:srgbClr val="AB63F9"/>
      </a:accent6>
      <a:hlink>
        <a:srgbClr val="0563C1"/>
      </a:hlink>
      <a:folHlink>
        <a:srgbClr val="954F72"/>
      </a:folHlink>
    </a:clrScheme>
    <a:fontScheme name="Custom 52">
      <a:majorFont>
        <a:latin typeface="Dotum"/>
        <a:ea typeface=""/>
        <a:cs typeface=""/>
      </a:majorFont>
      <a:minorFont>
        <a:latin typeface="Do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R102"/>
  <sheetViews>
    <sheetView showGridLines="0" tabSelected="1" zoomScale="70" zoomScaleNormal="70" workbookViewId="0">
      <selection activeCell="B94" sqref="B94:N94"/>
    </sheetView>
  </sheetViews>
  <sheetFormatPr defaultColWidth="9.1640625" defaultRowHeight="18" customHeight="1" x14ac:dyDescent="0.2"/>
  <cols>
    <col min="1" max="1" width="5.08203125" style="3" customWidth="1"/>
    <col min="2" max="2" width="5.08203125" style="45" customWidth="1"/>
    <col min="3" max="13" width="5.08203125" style="3" customWidth="1"/>
    <col min="14" max="14" width="5.83203125" style="3" customWidth="1"/>
    <col min="15" max="16" width="5.08203125" style="3" customWidth="1"/>
    <col min="17" max="17" width="7.83203125" style="3" customWidth="1"/>
    <col min="18" max="34" width="5.08203125" style="3" customWidth="1"/>
    <col min="35" max="35" width="5.9140625" style="3" customWidth="1"/>
    <col min="36" max="37" width="5.08203125" style="3" customWidth="1"/>
    <col min="38" max="38" width="7.6640625" style="3" customWidth="1"/>
    <col min="39" max="39" width="5.08203125" style="3" customWidth="1"/>
    <col min="40" max="40" width="16.4140625" style="3" customWidth="1"/>
    <col min="41" max="41" width="8.4140625" style="3" customWidth="1"/>
    <col min="42" max="16384" width="9.1640625" style="4"/>
  </cols>
  <sheetData>
    <row r="1" spans="1:41" ht="96" customHeight="1" x14ac:dyDescent="0.2">
      <c r="Q1" s="79" t="s">
        <v>11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41" ht="37.5" customHeight="1" x14ac:dyDescent="0.35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41" ht="18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1" ht="80" customHeight="1" x14ac:dyDescent="0.2">
      <c r="A4" s="1"/>
      <c r="B4" s="75" t="s">
        <v>4</v>
      </c>
      <c r="C4" s="1"/>
      <c r="D4" s="5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1" ht="20" customHeight="1" x14ac:dyDescent="0.2">
      <c r="A5" s="1"/>
      <c r="B5" s="2"/>
      <c r="C5" s="1"/>
      <c r="D5" s="5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1" ht="30" customHeight="1" x14ac:dyDescent="0.2">
      <c r="A6" s="8"/>
      <c r="B6" s="62" t="s">
        <v>5</v>
      </c>
      <c r="C6" s="63"/>
      <c r="D6" s="63"/>
      <c r="E6" s="63"/>
      <c r="F6" s="63"/>
      <c r="G6" s="63"/>
      <c r="H6" s="9" t="s">
        <v>6</v>
      </c>
      <c r="I6" s="10"/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46" t="s">
        <v>8</v>
      </c>
      <c r="W6" s="46"/>
      <c r="X6" s="46"/>
      <c r="Y6" s="46"/>
      <c r="Z6" s="46"/>
      <c r="AA6" s="62"/>
      <c r="AB6" s="76" t="str">
        <f ca="1">TEXT(TODAY()+30, "mmmm d, yyyy") &amp; " 6:00 PM"</f>
        <v>юни 13, 2024 6:00 PM</v>
      </c>
      <c r="AC6" s="11"/>
      <c r="AD6" s="12"/>
      <c r="AE6" s="12"/>
      <c r="AF6" s="12"/>
      <c r="AG6" s="12"/>
      <c r="AH6" s="12"/>
      <c r="AI6" s="12"/>
      <c r="AJ6" s="14"/>
      <c r="AK6" s="14"/>
      <c r="AL6" s="14"/>
      <c r="AM6" s="8"/>
    </row>
    <row r="7" spans="1:41" ht="30" customHeight="1" x14ac:dyDescent="0.2">
      <c r="A7" s="8"/>
      <c r="B7" s="62" t="s">
        <v>7</v>
      </c>
      <c r="C7" s="63"/>
      <c r="D7" s="63"/>
      <c r="E7" s="63"/>
      <c r="F7" s="63"/>
      <c r="G7" s="63"/>
      <c r="H7" s="9" t="s">
        <v>3</v>
      </c>
      <c r="I7" s="10"/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77" t="s">
        <v>9</v>
      </c>
      <c r="W7" s="77"/>
      <c r="X7" s="77"/>
      <c r="Y7" s="77"/>
      <c r="Z7" s="77"/>
      <c r="AA7" s="78"/>
      <c r="AB7" s="13" t="s">
        <v>10</v>
      </c>
      <c r="AC7" s="11"/>
      <c r="AD7" s="12"/>
      <c r="AE7" s="12"/>
      <c r="AF7" s="12"/>
      <c r="AG7" s="12"/>
      <c r="AH7" s="12"/>
      <c r="AI7" s="12"/>
      <c r="AJ7" s="14"/>
      <c r="AK7" s="14"/>
      <c r="AL7" s="14"/>
      <c r="AM7" s="8"/>
    </row>
    <row r="8" spans="1:41" ht="20" customHeight="1" thickBot="1" x14ac:dyDescent="0.25">
      <c r="A8" s="8"/>
      <c r="B8" s="15"/>
      <c r="C8" s="15"/>
      <c r="D8" s="15"/>
      <c r="E8" s="15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8"/>
    </row>
    <row r="9" spans="1:41" s="20" customFormat="1" ht="60" customHeight="1" thickTop="1" thickBot="1" x14ac:dyDescent="0.2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66" t="s">
        <v>13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7"/>
    </row>
    <row r="10" spans="1:41" s="20" customFormat="1" ht="20" customHeight="1" thickTop="1" x14ac:dyDescent="0.35">
      <c r="A10" s="21"/>
      <c r="B10" s="22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17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  <c r="AA10" s="17"/>
      <c r="AB10" s="24"/>
      <c r="AC10" s="24"/>
      <c r="AD10" s="23"/>
      <c r="AE10" s="23"/>
      <c r="AF10" s="23"/>
      <c r="AG10" s="23"/>
      <c r="AH10" s="23"/>
      <c r="AI10" s="23"/>
      <c r="AJ10" s="23"/>
      <c r="AK10" s="23"/>
      <c r="AL10" s="23"/>
      <c r="AM10" s="21"/>
      <c r="AN10" s="27"/>
      <c r="AO10" s="27"/>
    </row>
    <row r="11" spans="1:41" s="30" customFormat="1" ht="30" customHeight="1" x14ac:dyDescent="0.2">
      <c r="A11" s="28"/>
      <c r="B11" s="46" t="s">
        <v>14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9"/>
      <c r="N11" s="29"/>
      <c r="O11" s="46" t="s">
        <v>15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29"/>
      <c r="AA11" s="29"/>
      <c r="AB11" s="46" t="s">
        <v>16</v>
      </c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28"/>
    </row>
    <row r="12" spans="1:41" s="3" customFormat="1" ht="30" customHeight="1" x14ac:dyDescent="0.2">
      <c r="A12" s="8"/>
      <c r="B12" s="31" t="s">
        <v>0</v>
      </c>
      <c r="C12" s="64" t="s">
        <v>17</v>
      </c>
      <c r="D12" s="64"/>
      <c r="E12" s="64"/>
      <c r="F12" s="64"/>
      <c r="G12" s="64"/>
      <c r="H12" s="64"/>
      <c r="I12" s="64"/>
      <c r="J12" s="64"/>
      <c r="K12" s="64"/>
      <c r="L12" s="64"/>
      <c r="M12" s="32"/>
      <c r="N12" s="33"/>
      <c r="O12" s="31" t="s">
        <v>0</v>
      </c>
      <c r="P12" s="64" t="s">
        <v>23</v>
      </c>
      <c r="Q12" s="64"/>
      <c r="R12" s="64"/>
      <c r="S12" s="64"/>
      <c r="T12" s="64"/>
      <c r="U12" s="64"/>
      <c r="V12" s="64"/>
      <c r="W12" s="64"/>
      <c r="X12" s="64"/>
      <c r="Y12" s="64"/>
      <c r="Z12" s="33"/>
      <c r="AA12" s="33"/>
      <c r="AB12" s="31" t="s">
        <v>0</v>
      </c>
      <c r="AC12" s="64" t="s">
        <v>28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8"/>
    </row>
    <row r="13" spans="1:41" ht="30" customHeight="1" x14ac:dyDescent="0.2">
      <c r="A13" s="8"/>
      <c r="B13" s="31" t="s">
        <v>0</v>
      </c>
      <c r="C13" s="64" t="s">
        <v>18</v>
      </c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35"/>
      <c r="O13" s="31" t="s">
        <v>0</v>
      </c>
      <c r="P13" s="64" t="s">
        <v>24</v>
      </c>
      <c r="Q13" s="64"/>
      <c r="R13" s="64"/>
      <c r="S13" s="64"/>
      <c r="T13" s="64"/>
      <c r="U13" s="64"/>
      <c r="V13" s="64"/>
      <c r="W13" s="64"/>
      <c r="X13" s="64"/>
      <c r="Y13" s="64"/>
      <c r="Z13" s="35"/>
      <c r="AA13" s="35"/>
      <c r="AB13" s="31" t="s">
        <v>0</v>
      </c>
      <c r="AC13" s="64" t="s">
        <v>29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8"/>
    </row>
    <row r="14" spans="1:41" ht="30" customHeight="1" x14ac:dyDescent="0.2">
      <c r="A14" s="8"/>
      <c r="B14" s="31" t="s">
        <v>0</v>
      </c>
      <c r="C14" s="64" t="s">
        <v>19</v>
      </c>
      <c r="D14" s="64"/>
      <c r="E14" s="64"/>
      <c r="F14" s="64"/>
      <c r="G14" s="64"/>
      <c r="H14" s="64"/>
      <c r="I14" s="64"/>
      <c r="J14" s="64"/>
      <c r="K14" s="64"/>
      <c r="L14" s="64"/>
      <c r="M14" s="34"/>
      <c r="N14" s="35"/>
      <c r="O14" s="31" t="s">
        <v>0</v>
      </c>
      <c r="P14" s="64" t="s">
        <v>25</v>
      </c>
      <c r="Q14" s="64"/>
      <c r="R14" s="64"/>
      <c r="S14" s="64"/>
      <c r="T14" s="64"/>
      <c r="U14" s="64"/>
      <c r="V14" s="64"/>
      <c r="W14" s="64"/>
      <c r="X14" s="64"/>
      <c r="Y14" s="64"/>
      <c r="Z14" s="35"/>
      <c r="AA14" s="35"/>
      <c r="AB14" s="31" t="s">
        <v>0</v>
      </c>
      <c r="AC14" s="64" t="s">
        <v>30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8"/>
    </row>
    <row r="15" spans="1:41" ht="30" customHeight="1" x14ac:dyDescent="0.2">
      <c r="A15" s="8"/>
      <c r="B15" s="31" t="s">
        <v>0</v>
      </c>
      <c r="C15" s="64" t="s">
        <v>20</v>
      </c>
      <c r="D15" s="64"/>
      <c r="E15" s="64"/>
      <c r="F15" s="64"/>
      <c r="G15" s="64"/>
      <c r="H15" s="64"/>
      <c r="I15" s="64"/>
      <c r="J15" s="64"/>
      <c r="K15" s="64"/>
      <c r="L15" s="64"/>
      <c r="M15" s="34"/>
      <c r="N15" s="35"/>
      <c r="O15" s="31" t="s">
        <v>2</v>
      </c>
      <c r="P15" s="64" t="s">
        <v>26</v>
      </c>
      <c r="Q15" s="64"/>
      <c r="R15" s="64"/>
      <c r="S15" s="64"/>
      <c r="T15" s="64"/>
      <c r="U15" s="64"/>
      <c r="V15" s="64"/>
      <c r="W15" s="64"/>
      <c r="X15" s="64"/>
      <c r="Y15" s="64"/>
      <c r="Z15" s="35"/>
      <c r="AA15" s="35"/>
      <c r="AB15" s="31" t="s">
        <v>1</v>
      </c>
      <c r="AC15" s="64" t="s">
        <v>31</v>
      </c>
      <c r="AD15" s="64"/>
      <c r="AE15" s="64"/>
      <c r="AF15" s="64"/>
      <c r="AG15" s="64"/>
      <c r="AH15" s="64"/>
      <c r="AI15" s="64"/>
      <c r="AJ15" s="64"/>
      <c r="AK15" s="64"/>
      <c r="AL15" s="64"/>
      <c r="AM15" s="8"/>
    </row>
    <row r="16" spans="1:41" ht="30" customHeight="1" x14ac:dyDescent="0.2">
      <c r="A16" s="8"/>
      <c r="B16" s="31" t="s">
        <v>0</v>
      </c>
      <c r="C16" s="64" t="s">
        <v>21</v>
      </c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35"/>
      <c r="O16" s="31" t="s">
        <v>1</v>
      </c>
      <c r="P16" s="64" t="s">
        <v>27</v>
      </c>
      <c r="Q16" s="64"/>
      <c r="R16" s="64"/>
      <c r="S16" s="64"/>
      <c r="T16" s="64"/>
      <c r="U16" s="64"/>
      <c r="V16" s="64"/>
      <c r="W16" s="64"/>
      <c r="X16" s="64"/>
      <c r="Y16" s="64"/>
      <c r="Z16" s="35"/>
      <c r="AA16" s="35"/>
      <c r="AB16" s="31" t="s">
        <v>2</v>
      </c>
      <c r="AC16" s="64" t="s">
        <v>32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8"/>
    </row>
    <row r="17" spans="1:44" ht="30" customHeight="1" x14ac:dyDescent="0.2">
      <c r="A17" s="8"/>
      <c r="B17" s="31" t="s">
        <v>2</v>
      </c>
      <c r="C17" s="64" t="s">
        <v>22</v>
      </c>
      <c r="D17" s="64"/>
      <c r="E17" s="64"/>
      <c r="F17" s="64"/>
      <c r="G17" s="64"/>
      <c r="H17" s="64"/>
      <c r="I17" s="64"/>
      <c r="J17" s="64"/>
      <c r="K17" s="64"/>
      <c r="L17" s="64"/>
      <c r="M17" s="34"/>
      <c r="N17" s="35"/>
      <c r="O17" s="31" t="s">
        <v>0</v>
      </c>
      <c r="P17" s="64" t="s">
        <v>22</v>
      </c>
      <c r="Q17" s="64"/>
      <c r="R17" s="64"/>
      <c r="S17" s="64"/>
      <c r="T17" s="64"/>
      <c r="U17" s="64"/>
      <c r="V17" s="64"/>
      <c r="W17" s="64"/>
      <c r="X17" s="64"/>
      <c r="Y17" s="64"/>
      <c r="Z17" s="35"/>
      <c r="AA17" s="35"/>
      <c r="AB17" s="31" t="s">
        <v>1</v>
      </c>
      <c r="AC17" s="64" t="s">
        <v>27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8"/>
    </row>
    <row r="18" spans="1:44" ht="20" customHeight="1" thickBot="1" x14ac:dyDescent="0.25">
      <c r="A18" s="8"/>
      <c r="B18" s="3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44" s="37" customFormat="1" ht="60" customHeight="1" thickTop="1" thickBot="1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66" t="s">
        <v>33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7"/>
    </row>
    <row r="20" spans="1:44" s="39" customFormat="1" ht="20" customHeight="1" thickTop="1" x14ac:dyDescent="0.2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38"/>
      <c r="AO20" s="38"/>
    </row>
    <row r="21" spans="1:44" ht="30" customHeight="1" x14ac:dyDescent="0.2">
      <c r="A21" s="8"/>
      <c r="B21" s="50" t="s">
        <v>34</v>
      </c>
      <c r="C21" s="47"/>
      <c r="D21" s="47"/>
      <c r="E21" s="47"/>
      <c r="F21" s="47"/>
      <c r="G21" s="47"/>
      <c r="H21" s="47"/>
      <c r="I21" s="63" t="s">
        <v>35</v>
      </c>
      <c r="J21" s="63"/>
      <c r="K21" s="63"/>
      <c r="L21" s="63" t="s">
        <v>36</v>
      </c>
      <c r="M21" s="63"/>
      <c r="N21" s="63"/>
      <c r="O21" s="63" t="s">
        <v>37</v>
      </c>
      <c r="P21" s="63"/>
      <c r="Q21" s="65"/>
      <c r="R21" s="6"/>
      <c r="S21" s="6"/>
      <c r="T21" s="6"/>
      <c r="U21" s="6"/>
      <c r="V21" s="6"/>
      <c r="W21" s="50" t="s">
        <v>34</v>
      </c>
      <c r="X21" s="47"/>
      <c r="Y21" s="47"/>
      <c r="Z21" s="47"/>
      <c r="AA21" s="47"/>
      <c r="AB21" s="47"/>
      <c r="AC21" s="47"/>
      <c r="AD21" s="63" t="s">
        <v>35</v>
      </c>
      <c r="AE21" s="63"/>
      <c r="AF21" s="63"/>
      <c r="AG21" s="63" t="s">
        <v>36</v>
      </c>
      <c r="AH21" s="63"/>
      <c r="AI21" s="63"/>
      <c r="AJ21" s="63" t="s">
        <v>37</v>
      </c>
      <c r="AK21" s="63"/>
      <c r="AL21" s="65"/>
      <c r="AM21" s="8"/>
    </row>
    <row r="22" spans="1:44" ht="30" customHeight="1" x14ac:dyDescent="0.2">
      <c r="A22" s="6"/>
      <c r="B22" s="51" t="s">
        <v>38</v>
      </c>
      <c r="C22" s="52"/>
      <c r="D22" s="52"/>
      <c r="E22" s="52"/>
      <c r="F22" s="52"/>
      <c r="G22" s="52"/>
      <c r="H22" s="52"/>
      <c r="I22" s="67" t="s">
        <v>0</v>
      </c>
      <c r="J22" s="67"/>
      <c r="K22" s="67"/>
      <c r="L22" s="67" t="s">
        <v>0</v>
      </c>
      <c r="M22" s="67"/>
      <c r="N22" s="67"/>
      <c r="O22" s="67" t="s">
        <v>0</v>
      </c>
      <c r="P22" s="67"/>
      <c r="Q22" s="68"/>
      <c r="R22" s="8"/>
      <c r="S22" s="8"/>
      <c r="T22" s="8"/>
      <c r="U22" s="8"/>
      <c r="V22" s="8"/>
      <c r="W22" s="51" t="s">
        <v>44</v>
      </c>
      <c r="X22" s="52"/>
      <c r="Y22" s="52"/>
      <c r="Z22" s="52"/>
      <c r="AA22" s="52"/>
      <c r="AB22" s="52"/>
      <c r="AC22" s="52"/>
      <c r="AD22" s="67" t="s">
        <v>1</v>
      </c>
      <c r="AE22" s="67"/>
      <c r="AF22" s="67"/>
      <c r="AG22" s="67" t="s">
        <v>1</v>
      </c>
      <c r="AH22" s="67"/>
      <c r="AI22" s="67"/>
      <c r="AJ22" s="67" t="s">
        <v>1</v>
      </c>
      <c r="AK22" s="67"/>
      <c r="AL22" s="68"/>
      <c r="AM22" s="6"/>
      <c r="AN22" s="4"/>
      <c r="AO22" s="4"/>
    </row>
    <row r="23" spans="1:44" ht="30" customHeight="1" x14ac:dyDescent="0.2">
      <c r="A23" s="8"/>
      <c r="B23" s="51" t="s">
        <v>39</v>
      </c>
      <c r="C23" s="52"/>
      <c r="D23" s="52"/>
      <c r="E23" s="52"/>
      <c r="F23" s="52"/>
      <c r="G23" s="52"/>
      <c r="H23" s="52"/>
      <c r="I23" s="67" t="s">
        <v>0</v>
      </c>
      <c r="J23" s="67"/>
      <c r="K23" s="67"/>
      <c r="L23" s="67" t="s">
        <v>2</v>
      </c>
      <c r="M23" s="67"/>
      <c r="N23" s="67"/>
      <c r="O23" s="67" t="s">
        <v>2</v>
      </c>
      <c r="P23" s="67"/>
      <c r="Q23" s="68"/>
      <c r="R23" s="8"/>
      <c r="S23" s="8"/>
      <c r="T23" s="8"/>
      <c r="U23" s="8"/>
      <c r="V23" s="8"/>
      <c r="W23" s="51" t="s">
        <v>44</v>
      </c>
      <c r="X23" s="52"/>
      <c r="Y23" s="52"/>
      <c r="Z23" s="52"/>
      <c r="AA23" s="52"/>
      <c r="AB23" s="52"/>
      <c r="AC23" s="52"/>
      <c r="AD23" s="67" t="s">
        <v>1</v>
      </c>
      <c r="AE23" s="67"/>
      <c r="AF23" s="67"/>
      <c r="AG23" s="67" t="s">
        <v>1</v>
      </c>
      <c r="AH23" s="67"/>
      <c r="AI23" s="67"/>
      <c r="AJ23" s="67" t="s">
        <v>1</v>
      </c>
      <c r="AK23" s="67"/>
      <c r="AL23" s="68"/>
      <c r="AM23" s="8"/>
    </row>
    <row r="24" spans="1:44" ht="30" customHeight="1" x14ac:dyDescent="0.2">
      <c r="A24" s="8"/>
      <c r="B24" s="51" t="s">
        <v>40</v>
      </c>
      <c r="C24" s="52"/>
      <c r="D24" s="52"/>
      <c r="E24" s="52"/>
      <c r="F24" s="52"/>
      <c r="G24" s="52"/>
      <c r="H24" s="52"/>
      <c r="I24" s="67" t="s">
        <v>0</v>
      </c>
      <c r="J24" s="67"/>
      <c r="K24" s="67"/>
      <c r="L24" s="67" t="s">
        <v>2</v>
      </c>
      <c r="M24" s="67"/>
      <c r="N24" s="67"/>
      <c r="O24" s="67" t="s">
        <v>2</v>
      </c>
      <c r="P24" s="67"/>
      <c r="Q24" s="68"/>
      <c r="R24" s="8"/>
      <c r="S24" s="8"/>
      <c r="T24" s="8"/>
      <c r="U24" s="8"/>
      <c r="V24" s="8"/>
      <c r="W24" s="51" t="s">
        <v>44</v>
      </c>
      <c r="X24" s="52"/>
      <c r="Y24" s="52"/>
      <c r="Z24" s="52"/>
      <c r="AA24" s="52"/>
      <c r="AB24" s="52"/>
      <c r="AC24" s="52"/>
      <c r="AD24" s="67" t="s">
        <v>1</v>
      </c>
      <c r="AE24" s="67"/>
      <c r="AF24" s="67"/>
      <c r="AG24" s="67" t="s">
        <v>1</v>
      </c>
      <c r="AH24" s="67"/>
      <c r="AI24" s="67"/>
      <c r="AJ24" s="67" t="s">
        <v>1</v>
      </c>
      <c r="AK24" s="67"/>
      <c r="AL24" s="68"/>
      <c r="AM24" s="8"/>
    </row>
    <row r="25" spans="1:44" ht="30" customHeight="1" x14ac:dyDescent="0.2">
      <c r="A25" s="8"/>
      <c r="B25" s="51" t="s">
        <v>41</v>
      </c>
      <c r="C25" s="52"/>
      <c r="D25" s="52"/>
      <c r="E25" s="52"/>
      <c r="F25" s="52"/>
      <c r="G25" s="52"/>
      <c r="H25" s="52"/>
      <c r="I25" s="67" t="s">
        <v>2</v>
      </c>
      <c r="J25" s="67"/>
      <c r="K25" s="67"/>
      <c r="L25" s="67" t="s">
        <v>2</v>
      </c>
      <c r="M25" s="67"/>
      <c r="N25" s="67"/>
      <c r="O25" s="67" t="s">
        <v>2</v>
      </c>
      <c r="P25" s="67"/>
      <c r="Q25" s="68"/>
      <c r="R25" s="8"/>
      <c r="S25" s="8"/>
      <c r="T25" s="8"/>
      <c r="U25" s="8"/>
      <c r="V25" s="8"/>
      <c r="W25" s="51" t="s">
        <v>44</v>
      </c>
      <c r="X25" s="52"/>
      <c r="Y25" s="52"/>
      <c r="Z25" s="52"/>
      <c r="AA25" s="52"/>
      <c r="AB25" s="52"/>
      <c r="AC25" s="52"/>
      <c r="AD25" s="67" t="s">
        <v>1</v>
      </c>
      <c r="AE25" s="67"/>
      <c r="AF25" s="67"/>
      <c r="AG25" s="67" t="s">
        <v>1</v>
      </c>
      <c r="AH25" s="67"/>
      <c r="AI25" s="67"/>
      <c r="AJ25" s="67" t="s">
        <v>1</v>
      </c>
      <c r="AK25" s="67"/>
      <c r="AL25" s="68"/>
      <c r="AM25" s="8"/>
    </row>
    <row r="26" spans="1:44" ht="30" customHeight="1" x14ac:dyDescent="0.2">
      <c r="A26" s="8"/>
      <c r="B26" s="51" t="s">
        <v>42</v>
      </c>
      <c r="C26" s="52"/>
      <c r="D26" s="52"/>
      <c r="E26" s="52"/>
      <c r="F26" s="52"/>
      <c r="G26" s="52"/>
      <c r="H26" s="52"/>
      <c r="I26" s="67" t="s">
        <v>0</v>
      </c>
      <c r="J26" s="67"/>
      <c r="K26" s="67"/>
      <c r="L26" s="67" t="s">
        <v>0</v>
      </c>
      <c r="M26" s="67"/>
      <c r="N26" s="67"/>
      <c r="O26" s="67" t="s">
        <v>0</v>
      </c>
      <c r="P26" s="67"/>
      <c r="Q26" s="68"/>
      <c r="R26" s="8"/>
      <c r="S26" s="8"/>
      <c r="T26" s="8"/>
      <c r="U26" s="8"/>
      <c r="V26" s="8"/>
      <c r="W26" s="51" t="s">
        <v>44</v>
      </c>
      <c r="X26" s="52"/>
      <c r="Y26" s="52"/>
      <c r="Z26" s="52"/>
      <c r="AA26" s="52"/>
      <c r="AB26" s="52"/>
      <c r="AC26" s="52"/>
      <c r="AD26" s="67" t="s">
        <v>1</v>
      </c>
      <c r="AE26" s="67"/>
      <c r="AF26" s="67"/>
      <c r="AG26" s="67" t="s">
        <v>1</v>
      </c>
      <c r="AH26" s="67"/>
      <c r="AI26" s="67"/>
      <c r="AJ26" s="67" t="s">
        <v>1</v>
      </c>
      <c r="AK26" s="67"/>
      <c r="AL26" s="68"/>
      <c r="AM26" s="8"/>
    </row>
    <row r="27" spans="1:44" ht="30" customHeight="1" x14ac:dyDescent="0.2">
      <c r="A27" s="8"/>
      <c r="B27" s="51" t="s">
        <v>43</v>
      </c>
      <c r="C27" s="52"/>
      <c r="D27" s="52"/>
      <c r="E27" s="52"/>
      <c r="F27" s="52"/>
      <c r="G27" s="52"/>
      <c r="H27" s="52"/>
      <c r="I27" s="67" t="s">
        <v>0</v>
      </c>
      <c r="J27" s="67"/>
      <c r="K27" s="67"/>
      <c r="L27" s="67" t="s">
        <v>0</v>
      </c>
      <c r="M27" s="67"/>
      <c r="N27" s="67"/>
      <c r="O27" s="67" t="s">
        <v>0</v>
      </c>
      <c r="P27" s="67"/>
      <c r="Q27" s="68"/>
      <c r="R27" s="8"/>
      <c r="S27" s="8"/>
      <c r="T27" s="8"/>
      <c r="U27" s="8"/>
      <c r="V27" s="8"/>
      <c r="W27" s="51" t="s">
        <v>44</v>
      </c>
      <c r="X27" s="52"/>
      <c r="Y27" s="52"/>
      <c r="Z27" s="52"/>
      <c r="AA27" s="52"/>
      <c r="AB27" s="52"/>
      <c r="AC27" s="52"/>
      <c r="AD27" s="67" t="s">
        <v>1</v>
      </c>
      <c r="AE27" s="67"/>
      <c r="AF27" s="67"/>
      <c r="AG27" s="67" t="s">
        <v>1</v>
      </c>
      <c r="AH27" s="67"/>
      <c r="AI27" s="67"/>
      <c r="AJ27" s="67" t="s">
        <v>1</v>
      </c>
      <c r="AK27" s="67"/>
      <c r="AL27" s="68"/>
      <c r="AM27" s="8"/>
    </row>
    <row r="28" spans="1:44" ht="20" customHeight="1" thickBot="1" x14ac:dyDescent="0.25">
      <c r="A28" s="8"/>
      <c r="B28" s="36"/>
      <c r="C28" s="36"/>
      <c r="D28" s="36"/>
      <c r="E28" s="36"/>
      <c r="F28" s="36"/>
      <c r="G28" s="36"/>
      <c r="H28" s="3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44" s="20" customFormat="1" ht="60" customHeight="1" thickTop="1" thickBot="1" x14ac:dyDescent="0.25">
      <c r="A29" s="40"/>
      <c r="B29" s="41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66" t="s">
        <v>45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43"/>
      <c r="AB29" s="43"/>
      <c r="AC29" s="43"/>
      <c r="AD29" s="42"/>
      <c r="AE29" s="42"/>
      <c r="AF29" s="42"/>
      <c r="AG29" s="42"/>
      <c r="AH29" s="42"/>
      <c r="AI29" s="42"/>
      <c r="AJ29" s="42"/>
      <c r="AK29" s="42"/>
      <c r="AL29" s="42"/>
      <c r="AM29" s="40"/>
      <c r="AR29" s="37"/>
    </row>
    <row r="30" spans="1:44" ht="20" customHeight="1" thickTop="1" x14ac:dyDescent="0.2">
      <c r="A30" s="8"/>
      <c r="B30" s="3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44" ht="30" customHeight="1" x14ac:dyDescent="0.2">
      <c r="A31" s="8"/>
      <c r="B31" s="50" t="s">
        <v>46</v>
      </c>
      <c r="C31" s="47"/>
      <c r="D31" s="47"/>
      <c r="E31" s="47"/>
      <c r="F31" s="47"/>
      <c r="G31" s="47"/>
      <c r="H31" s="47"/>
      <c r="I31" s="47" t="s">
        <v>47</v>
      </c>
      <c r="J31" s="47"/>
      <c r="K31" s="47"/>
      <c r="L31" s="47"/>
      <c r="M31" s="47"/>
      <c r="N31" s="47" t="s">
        <v>48</v>
      </c>
      <c r="O31" s="47"/>
      <c r="P31" s="47"/>
      <c r="Q31" s="47"/>
      <c r="R31" s="48"/>
      <c r="S31" s="46" t="s">
        <v>49</v>
      </c>
      <c r="T31" s="46"/>
      <c r="U31" s="46"/>
      <c r="V31" s="46"/>
      <c r="W31" s="46"/>
      <c r="X31" s="46"/>
      <c r="Y31" s="46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44" ht="30" customHeight="1" x14ac:dyDescent="0.2">
      <c r="A32" s="8"/>
      <c r="B32" s="51" t="s">
        <v>52</v>
      </c>
      <c r="C32" s="52"/>
      <c r="D32" s="52"/>
      <c r="E32" s="52"/>
      <c r="F32" s="52"/>
      <c r="G32" s="52"/>
      <c r="H32" s="52"/>
      <c r="I32" s="49">
        <f>N32/$S$35</f>
        <v>0.14583333333333334</v>
      </c>
      <c r="J32" s="49"/>
      <c r="K32" s="49"/>
      <c r="L32" s="49"/>
      <c r="M32" s="49"/>
      <c r="N32" s="82">
        <f>O42</f>
        <v>140</v>
      </c>
      <c r="O32" s="82"/>
      <c r="P32" s="82"/>
      <c r="Q32" s="82"/>
      <c r="R32" s="83"/>
      <c r="S32" s="81">
        <v>1000</v>
      </c>
      <c r="T32" s="81"/>
      <c r="U32" s="81"/>
      <c r="V32" s="81"/>
      <c r="W32" s="81"/>
      <c r="X32" s="81"/>
      <c r="Y32" s="81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30" customHeight="1" x14ac:dyDescent="0.2">
      <c r="A33" s="8"/>
      <c r="B33" s="51" t="s">
        <v>53</v>
      </c>
      <c r="C33" s="52"/>
      <c r="D33" s="52"/>
      <c r="E33" s="52"/>
      <c r="F33" s="52"/>
      <c r="G33" s="52"/>
      <c r="H33" s="52"/>
      <c r="I33" s="49">
        <f t="shared" ref="I33:I39" si="0">N33/$S$35</f>
        <v>5.2083333333333336E-2</v>
      </c>
      <c r="J33" s="49"/>
      <c r="K33" s="49"/>
      <c r="L33" s="49"/>
      <c r="M33" s="49"/>
      <c r="N33" s="82">
        <v>50</v>
      </c>
      <c r="O33" s="82"/>
      <c r="P33" s="82"/>
      <c r="Q33" s="82"/>
      <c r="R33" s="83"/>
      <c r="S33" s="81"/>
      <c r="T33" s="81"/>
      <c r="U33" s="81"/>
      <c r="V33" s="81"/>
      <c r="W33" s="81"/>
      <c r="X33" s="81"/>
      <c r="Y33" s="81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30" customHeight="1" x14ac:dyDescent="0.2">
      <c r="A34" s="8"/>
      <c r="B34" s="51" t="s">
        <v>54</v>
      </c>
      <c r="C34" s="52"/>
      <c r="D34" s="52"/>
      <c r="E34" s="52"/>
      <c r="F34" s="52"/>
      <c r="G34" s="52"/>
      <c r="H34" s="52"/>
      <c r="I34" s="49">
        <f t="shared" si="0"/>
        <v>0.52083333333333337</v>
      </c>
      <c r="J34" s="49"/>
      <c r="K34" s="49"/>
      <c r="L34" s="49"/>
      <c r="M34" s="49"/>
      <c r="N34" s="82">
        <v>500</v>
      </c>
      <c r="O34" s="82"/>
      <c r="P34" s="82"/>
      <c r="Q34" s="82"/>
      <c r="R34" s="83"/>
      <c r="S34" s="46" t="s">
        <v>50</v>
      </c>
      <c r="T34" s="46"/>
      <c r="U34" s="46"/>
      <c r="V34" s="46"/>
      <c r="W34" s="46"/>
      <c r="X34" s="46"/>
      <c r="Y34" s="46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30" customHeight="1" x14ac:dyDescent="0.2">
      <c r="A35" s="8"/>
      <c r="B35" s="51" t="s">
        <v>55</v>
      </c>
      <c r="C35" s="52"/>
      <c r="D35" s="52"/>
      <c r="E35" s="52"/>
      <c r="F35" s="52"/>
      <c r="G35" s="52"/>
      <c r="H35" s="52"/>
      <c r="I35" s="49">
        <f t="shared" si="0"/>
        <v>0.20833333333333334</v>
      </c>
      <c r="J35" s="49"/>
      <c r="K35" s="49"/>
      <c r="L35" s="49"/>
      <c r="M35" s="49"/>
      <c r="N35" s="82">
        <v>200</v>
      </c>
      <c r="O35" s="82"/>
      <c r="P35" s="82"/>
      <c r="Q35" s="82"/>
      <c r="R35" s="83"/>
      <c r="S35" s="81">
        <f>SUM(N32:N39)</f>
        <v>960</v>
      </c>
      <c r="T35" s="81"/>
      <c r="U35" s="81"/>
      <c r="V35" s="81"/>
      <c r="W35" s="81"/>
      <c r="X35" s="81"/>
      <c r="Y35" s="81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ht="30" customHeight="1" x14ac:dyDescent="0.2">
      <c r="A36" s="8"/>
      <c r="B36" s="51" t="s">
        <v>56</v>
      </c>
      <c r="C36" s="52"/>
      <c r="D36" s="52"/>
      <c r="E36" s="52"/>
      <c r="F36" s="52"/>
      <c r="G36" s="52"/>
      <c r="H36" s="52"/>
      <c r="I36" s="49">
        <f t="shared" si="0"/>
        <v>5.2083333333333336E-2</v>
      </c>
      <c r="J36" s="49"/>
      <c r="K36" s="49"/>
      <c r="L36" s="49"/>
      <c r="M36" s="49"/>
      <c r="N36" s="82">
        <f>O76</f>
        <v>50</v>
      </c>
      <c r="O36" s="82"/>
      <c r="P36" s="82"/>
      <c r="Q36" s="82"/>
      <c r="R36" s="83"/>
      <c r="S36" s="81"/>
      <c r="T36" s="81"/>
      <c r="U36" s="81"/>
      <c r="V36" s="81"/>
      <c r="W36" s="81"/>
      <c r="X36" s="81"/>
      <c r="Y36" s="81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ht="30" customHeight="1" x14ac:dyDescent="0.2">
      <c r="A37" s="8"/>
      <c r="B37" s="51" t="s">
        <v>57</v>
      </c>
      <c r="C37" s="52"/>
      <c r="D37" s="52"/>
      <c r="E37" s="52"/>
      <c r="F37" s="52"/>
      <c r="G37" s="52"/>
      <c r="H37" s="52"/>
      <c r="I37" s="49">
        <f t="shared" si="0"/>
        <v>1.0416666666666666E-2</v>
      </c>
      <c r="J37" s="49"/>
      <c r="K37" s="49"/>
      <c r="L37" s="49"/>
      <c r="M37" s="49"/>
      <c r="N37" s="82">
        <v>10</v>
      </c>
      <c r="O37" s="82"/>
      <c r="P37" s="82"/>
      <c r="Q37" s="82"/>
      <c r="R37" s="83"/>
      <c r="S37" s="46" t="s">
        <v>51</v>
      </c>
      <c r="T37" s="46"/>
      <c r="U37" s="46"/>
      <c r="V37" s="46"/>
      <c r="W37" s="46"/>
      <c r="X37" s="46"/>
      <c r="Y37" s="46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30" customHeight="1" x14ac:dyDescent="0.2">
      <c r="A38" s="8"/>
      <c r="B38" s="51" t="s">
        <v>20</v>
      </c>
      <c r="C38" s="52"/>
      <c r="D38" s="52"/>
      <c r="E38" s="52"/>
      <c r="F38" s="52"/>
      <c r="G38" s="52"/>
      <c r="H38" s="52"/>
      <c r="I38" s="49">
        <f t="shared" si="0"/>
        <v>1.0416666666666666E-2</v>
      </c>
      <c r="J38" s="49"/>
      <c r="K38" s="49"/>
      <c r="L38" s="49"/>
      <c r="M38" s="49"/>
      <c r="N38" s="82">
        <v>10</v>
      </c>
      <c r="O38" s="82"/>
      <c r="P38" s="82"/>
      <c r="Q38" s="82"/>
      <c r="R38" s="83"/>
      <c r="S38" s="81">
        <f>S32-S35</f>
        <v>40</v>
      </c>
      <c r="T38" s="81"/>
      <c r="U38" s="81"/>
      <c r="V38" s="81"/>
      <c r="W38" s="81"/>
      <c r="X38" s="81"/>
      <c r="Y38" s="81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30" customHeight="1" x14ac:dyDescent="0.2">
      <c r="A39" s="8"/>
      <c r="B39" s="51" t="s">
        <v>58</v>
      </c>
      <c r="C39" s="52"/>
      <c r="D39" s="52"/>
      <c r="E39" s="52"/>
      <c r="F39" s="52"/>
      <c r="G39" s="52"/>
      <c r="H39" s="52"/>
      <c r="I39" s="49">
        <f t="shared" si="0"/>
        <v>0</v>
      </c>
      <c r="J39" s="49"/>
      <c r="K39" s="49"/>
      <c r="L39" s="49"/>
      <c r="M39" s="49"/>
      <c r="N39" s="82">
        <f>O92</f>
        <v>0</v>
      </c>
      <c r="O39" s="82"/>
      <c r="P39" s="82"/>
      <c r="Q39" s="82"/>
      <c r="R39" s="83"/>
      <c r="S39" s="81"/>
      <c r="T39" s="81"/>
      <c r="U39" s="81"/>
      <c r="V39" s="81"/>
      <c r="W39" s="81"/>
      <c r="X39" s="81"/>
      <c r="Y39" s="81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ht="30" customHeight="1" x14ac:dyDescent="0.2">
      <c r="A40" s="8"/>
      <c r="B40" s="3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30" customHeight="1" x14ac:dyDescent="0.2">
      <c r="A41" s="6"/>
      <c r="B41" s="56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61" t="s">
        <v>48</v>
      </c>
      <c r="P41" s="56"/>
      <c r="Q41" s="56"/>
      <c r="R41" s="56"/>
      <c r="S41" s="57"/>
      <c r="T41" s="48" t="s">
        <v>59</v>
      </c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6"/>
    </row>
    <row r="42" spans="1:39" ht="30" customHeight="1" x14ac:dyDescent="0.2">
      <c r="A42" s="6"/>
      <c r="B42" s="53" t="s">
        <v>60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84">
        <v>140</v>
      </c>
      <c r="P42" s="85"/>
      <c r="Q42" s="85"/>
      <c r="R42" s="85"/>
      <c r="S42" s="86"/>
      <c r="T42" s="55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6"/>
    </row>
    <row r="43" spans="1:39" ht="30" customHeight="1" x14ac:dyDescent="0.2">
      <c r="A43" s="6"/>
      <c r="B43" s="53" t="s">
        <v>61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84">
        <v>30</v>
      </c>
      <c r="P43" s="85"/>
      <c r="Q43" s="85"/>
      <c r="R43" s="85"/>
      <c r="S43" s="86"/>
      <c r="T43" s="55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6"/>
    </row>
    <row r="44" spans="1:39" ht="30" customHeight="1" x14ac:dyDescent="0.2">
      <c r="A44" s="6"/>
      <c r="B44" s="53" t="s">
        <v>62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84">
        <v>100</v>
      </c>
      <c r="P44" s="85"/>
      <c r="Q44" s="85"/>
      <c r="R44" s="85"/>
      <c r="S44" s="86"/>
      <c r="T44" s="55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6"/>
    </row>
    <row r="45" spans="1:39" ht="30" customHeight="1" x14ac:dyDescent="0.2">
      <c r="A45" s="6"/>
      <c r="B45" s="53" t="s">
        <v>63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84">
        <v>0</v>
      </c>
      <c r="P45" s="85"/>
      <c r="Q45" s="85"/>
      <c r="R45" s="85"/>
      <c r="S45" s="86"/>
      <c r="T45" s="55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6"/>
    </row>
    <row r="46" spans="1:39" ht="30" customHeight="1" x14ac:dyDescent="0.2">
      <c r="A46" s="6"/>
      <c r="B46" s="53" t="s">
        <v>64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84">
        <v>0</v>
      </c>
      <c r="P46" s="85"/>
      <c r="Q46" s="85"/>
      <c r="R46" s="85"/>
      <c r="S46" s="86"/>
      <c r="T46" s="55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6"/>
    </row>
    <row r="47" spans="1:39" ht="30" customHeight="1" x14ac:dyDescent="0.2">
      <c r="A47" s="6"/>
      <c r="B47" s="53" t="s">
        <v>65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84">
        <v>0</v>
      </c>
      <c r="P47" s="85"/>
      <c r="Q47" s="85"/>
      <c r="R47" s="85"/>
      <c r="S47" s="86"/>
      <c r="T47" s="55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6"/>
    </row>
    <row r="48" spans="1:39" ht="30" customHeight="1" x14ac:dyDescent="0.2">
      <c r="A48" s="6"/>
      <c r="B48" s="53" t="s">
        <v>66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84">
        <v>0</v>
      </c>
      <c r="P48" s="85"/>
      <c r="Q48" s="85"/>
      <c r="R48" s="85"/>
      <c r="S48" s="86"/>
      <c r="T48" s="55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6"/>
    </row>
    <row r="49" spans="1:39" ht="30" customHeight="1" x14ac:dyDescent="0.2">
      <c r="A49" s="6"/>
      <c r="B49" s="53" t="s">
        <v>66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84">
        <v>0</v>
      </c>
      <c r="P49" s="85"/>
      <c r="Q49" s="85"/>
      <c r="R49" s="85"/>
      <c r="S49" s="86"/>
      <c r="T49" s="55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6"/>
    </row>
    <row r="50" spans="1:39" ht="30" customHeight="1" x14ac:dyDescent="0.2">
      <c r="A50" s="6"/>
      <c r="B50" s="53" t="s">
        <v>67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84">
        <v>0</v>
      </c>
      <c r="P50" s="85"/>
      <c r="Q50" s="85"/>
      <c r="R50" s="85"/>
      <c r="S50" s="86"/>
      <c r="T50" s="55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6"/>
    </row>
    <row r="51" spans="1:39" ht="30" customHeight="1" x14ac:dyDescent="0.2">
      <c r="A51" s="6"/>
      <c r="B51" s="53" t="s">
        <v>68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84">
        <v>0</v>
      </c>
      <c r="P51" s="85"/>
      <c r="Q51" s="85"/>
      <c r="R51" s="85"/>
      <c r="S51" s="86"/>
      <c r="T51" s="55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6"/>
    </row>
    <row r="52" spans="1:39" ht="30" customHeight="1" x14ac:dyDescent="0.2">
      <c r="A52" s="6"/>
      <c r="B52" s="53" t="s">
        <v>69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84">
        <v>0</v>
      </c>
      <c r="P52" s="85"/>
      <c r="Q52" s="85"/>
      <c r="R52" s="85"/>
      <c r="S52" s="86"/>
      <c r="T52" s="55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6"/>
    </row>
    <row r="53" spans="1:39" ht="30" customHeight="1" x14ac:dyDescent="0.2">
      <c r="A53" s="6"/>
      <c r="B53" s="53" t="s">
        <v>53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84">
        <f>SUM(O54:O59)</f>
        <v>100</v>
      </c>
      <c r="P53" s="85"/>
      <c r="Q53" s="85"/>
      <c r="R53" s="85"/>
      <c r="S53" s="86"/>
      <c r="T53" s="55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6"/>
    </row>
    <row r="54" spans="1:39" ht="30" customHeight="1" x14ac:dyDescent="0.2">
      <c r="A54" s="6"/>
      <c r="B54" s="53" t="s">
        <v>70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84">
        <v>0</v>
      </c>
      <c r="P54" s="85"/>
      <c r="Q54" s="85"/>
      <c r="R54" s="85"/>
      <c r="S54" s="86"/>
      <c r="T54" s="55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6"/>
    </row>
    <row r="55" spans="1:39" ht="30" customHeight="1" x14ac:dyDescent="0.2">
      <c r="A55" s="6"/>
      <c r="B55" s="53" t="s">
        <v>71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84">
        <v>100</v>
      </c>
      <c r="P55" s="85"/>
      <c r="Q55" s="85"/>
      <c r="R55" s="85"/>
      <c r="S55" s="86"/>
      <c r="T55" s="5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6"/>
    </row>
    <row r="56" spans="1:39" ht="30" customHeight="1" x14ac:dyDescent="0.2">
      <c r="A56" s="6"/>
      <c r="B56" s="53" t="s">
        <v>72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84">
        <v>0</v>
      </c>
      <c r="P56" s="85"/>
      <c r="Q56" s="85"/>
      <c r="R56" s="85"/>
      <c r="S56" s="86"/>
      <c r="T56" s="55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6"/>
    </row>
    <row r="57" spans="1:39" ht="30" customHeight="1" x14ac:dyDescent="0.2">
      <c r="A57" s="6"/>
      <c r="B57" s="53" t="s">
        <v>58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84">
        <v>0</v>
      </c>
      <c r="P57" s="85"/>
      <c r="Q57" s="85"/>
      <c r="R57" s="85"/>
      <c r="S57" s="86"/>
      <c r="T57" s="55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6"/>
    </row>
    <row r="58" spans="1:39" ht="30" customHeight="1" x14ac:dyDescent="0.2">
      <c r="A58" s="6"/>
      <c r="B58" s="53" t="s">
        <v>58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84">
        <v>0</v>
      </c>
      <c r="P58" s="85"/>
      <c r="Q58" s="85"/>
      <c r="R58" s="85"/>
      <c r="S58" s="86"/>
      <c r="T58" s="55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6"/>
    </row>
    <row r="59" spans="1:39" ht="30" customHeight="1" x14ac:dyDescent="0.2">
      <c r="A59" s="6"/>
      <c r="B59" s="53" t="s">
        <v>58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84">
        <v>0</v>
      </c>
      <c r="P59" s="85"/>
      <c r="Q59" s="85"/>
      <c r="R59" s="85"/>
      <c r="S59" s="86"/>
      <c r="T59" s="55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6"/>
    </row>
    <row r="60" spans="1:39" ht="30" customHeight="1" x14ac:dyDescent="0.2">
      <c r="A60" s="6"/>
      <c r="B60" s="53" t="s">
        <v>73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84">
        <f>SUM(O61:O68)</f>
        <v>50</v>
      </c>
      <c r="P60" s="85"/>
      <c r="Q60" s="85"/>
      <c r="R60" s="85"/>
      <c r="S60" s="86"/>
      <c r="T60" s="55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6"/>
    </row>
    <row r="61" spans="1:39" ht="30" customHeight="1" x14ac:dyDescent="0.2">
      <c r="A61" s="6"/>
      <c r="B61" s="53" t="s">
        <v>74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84">
        <v>0</v>
      </c>
      <c r="P61" s="85"/>
      <c r="Q61" s="85"/>
      <c r="R61" s="85"/>
      <c r="S61" s="86"/>
      <c r="T61" s="55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6"/>
    </row>
    <row r="62" spans="1:39" ht="30" customHeight="1" x14ac:dyDescent="0.2">
      <c r="A62" s="6"/>
      <c r="B62" s="53" t="s">
        <v>76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84">
        <v>50</v>
      </c>
      <c r="P62" s="85"/>
      <c r="Q62" s="85"/>
      <c r="R62" s="85"/>
      <c r="S62" s="86"/>
      <c r="T62" s="55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6"/>
    </row>
    <row r="63" spans="1:39" ht="30" customHeight="1" x14ac:dyDescent="0.2">
      <c r="A63" s="6"/>
      <c r="B63" s="53" t="s">
        <v>75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84">
        <v>0</v>
      </c>
      <c r="P63" s="85"/>
      <c r="Q63" s="85"/>
      <c r="R63" s="85"/>
      <c r="S63" s="86"/>
      <c r="T63" s="55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6"/>
    </row>
    <row r="64" spans="1:39" ht="30" customHeight="1" x14ac:dyDescent="0.2">
      <c r="A64" s="6"/>
      <c r="B64" s="53" t="s">
        <v>58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84">
        <v>0</v>
      </c>
      <c r="P64" s="85"/>
      <c r="Q64" s="85"/>
      <c r="R64" s="85"/>
      <c r="S64" s="86"/>
      <c r="T64" s="55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6"/>
    </row>
    <row r="65" spans="1:39" ht="30" customHeight="1" x14ac:dyDescent="0.2">
      <c r="A65" s="6"/>
      <c r="B65" s="53" t="s">
        <v>58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84">
        <v>0</v>
      </c>
      <c r="P65" s="85"/>
      <c r="Q65" s="85"/>
      <c r="R65" s="85"/>
      <c r="S65" s="86"/>
      <c r="T65" s="55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6"/>
    </row>
    <row r="66" spans="1:39" ht="30" customHeight="1" x14ac:dyDescent="0.2">
      <c r="A66" s="6"/>
      <c r="B66" s="53" t="s">
        <v>58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84">
        <v>0</v>
      </c>
      <c r="P66" s="85"/>
      <c r="Q66" s="85"/>
      <c r="R66" s="85"/>
      <c r="S66" s="86"/>
      <c r="T66" s="55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6"/>
    </row>
    <row r="67" spans="1:39" ht="30" customHeight="1" x14ac:dyDescent="0.2">
      <c r="A67" s="6"/>
      <c r="B67" s="53" t="s">
        <v>58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84">
        <v>0</v>
      </c>
      <c r="P67" s="85"/>
      <c r="Q67" s="85"/>
      <c r="R67" s="85"/>
      <c r="S67" s="86"/>
      <c r="T67" s="55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6"/>
    </row>
    <row r="68" spans="1:39" ht="30" customHeight="1" x14ac:dyDescent="0.2">
      <c r="A68" s="6"/>
      <c r="B68" s="53" t="s">
        <v>77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84">
        <v>0</v>
      </c>
      <c r="P68" s="85"/>
      <c r="Q68" s="85"/>
      <c r="R68" s="85"/>
      <c r="S68" s="86"/>
      <c r="T68" s="55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"/>
    </row>
    <row r="69" spans="1:39" ht="30" customHeight="1" x14ac:dyDescent="0.2">
      <c r="A69" s="6"/>
      <c r="B69" s="53" t="s">
        <v>58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84">
        <f>SUM(O70:O75)</f>
        <v>50</v>
      </c>
      <c r="P69" s="85"/>
      <c r="Q69" s="85"/>
      <c r="R69" s="85"/>
      <c r="S69" s="86"/>
      <c r="T69" s="55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6"/>
    </row>
    <row r="70" spans="1:39" ht="30" customHeight="1" x14ac:dyDescent="0.2">
      <c r="A70" s="6"/>
      <c r="B70" s="53" t="s">
        <v>78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84">
        <v>0</v>
      </c>
      <c r="P70" s="85"/>
      <c r="Q70" s="85"/>
      <c r="R70" s="85"/>
      <c r="S70" s="86"/>
      <c r="T70" s="55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6"/>
    </row>
    <row r="71" spans="1:39" ht="30" customHeight="1" x14ac:dyDescent="0.2">
      <c r="A71" s="6"/>
      <c r="B71" s="53" t="s">
        <v>79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84">
        <v>50</v>
      </c>
      <c r="P71" s="85"/>
      <c r="Q71" s="85"/>
      <c r="R71" s="85"/>
      <c r="S71" s="86"/>
      <c r="T71" s="55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6"/>
    </row>
    <row r="72" spans="1:39" ht="30" customHeight="1" x14ac:dyDescent="0.2">
      <c r="A72" s="6"/>
      <c r="B72" s="53" t="s">
        <v>27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84">
        <v>0</v>
      </c>
      <c r="P72" s="85"/>
      <c r="Q72" s="85"/>
      <c r="R72" s="85"/>
      <c r="S72" s="86"/>
      <c r="T72" s="55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6"/>
    </row>
    <row r="73" spans="1:39" ht="30" customHeight="1" x14ac:dyDescent="0.2">
      <c r="A73" s="6"/>
      <c r="B73" s="53" t="s">
        <v>27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84">
        <v>0</v>
      </c>
      <c r="P73" s="85"/>
      <c r="Q73" s="85"/>
      <c r="R73" s="85"/>
      <c r="S73" s="86"/>
      <c r="T73" s="55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6"/>
    </row>
    <row r="74" spans="1:39" ht="30" customHeight="1" x14ac:dyDescent="0.2">
      <c r="A74" s="6"/>
      <c r="B74" s="53" t="s">
        <v>56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84">
        <v>0</v>
      </c>
      <c r="P74" s="85"/>
      <c r="Q74" s="85"/>
      <c r="R74" s="85"/>
      <c r="S74" s="86"/>
      <c r="T74" s="55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6"/>
    </row>
    <row r="75" spans="1:39" ht="30" customHeight="1" x14ac:dyDescent="0.2">
      <c r="A75" s="6"/>
      <c r="B75" s="53" t="s">
        <v>58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84">
        <v>0</v>
      </c>
      <c r="P75" s="85"/>
      <c r="Q75" s="85"/>
      <c r="R75" s="85"/>
      <c r="S75" s="86"/>
      <c r="T75" s="55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6"/>
    </row>
    <row r="76" spans="1:39" ht="30" customHeight="1" x14ac:dyDescent="0.2">
      <c r="A76" s="6"/>
      <c r="B76" s="53" t="s">
        <v>58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84">
        <f>SUM(O77:O78)</f>
        <v>50</v>
      </c>
      <c r="P76" s="85"/>
      <c r="Q76" s="85"/>
      <c r="R76" s="85"/>
      <c r="S76" s="86"/>
      <c r="T76" s="55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6"/>
    </row>
    <row r="77" spans="1:39" ht="30" customHeight="1" x14ac:dyDescent="0.2">
      <c r="A77" s="6"/>
      <c r="B77" s="53" t="s">
        <v>80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84">
        <v>0</v>
      </c>
      <c r="P77" s="85"/>
      <c r="Q77" s="85"/>
      <c r="R77" s="85"/>
      <c r="S77" s="86"/>
      <c r="T77" s="55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6"/>
    </row>
    <row r="78" spans="1:39" ht="30" customHeight="1" x14ac:dyDescent="0.2">
      <c r="A78" s="6"/>
      <c r="B78" s="53" t="s">
        <v>81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84">
        <v>50</v>
      </c>
      <c r="P78" s="85"/>
      <c r="Q78" s="85"/>
      <c r="R78" s="85"/>
      <c r="S78" s="86"/>
      <c r="T78" s="55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6"/>
    </row>
    <row r="79" spans="1:39" ht="30" customHeight="1" x14ac:dyDescent="0.2">
      <c r="A79" s="6"/>
      <c r="B79" s="53" t="s">
        <v>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84">
        <f>SUM(O80:O85)</f>
        <v>50</v>
      </c>
      <c r="P79" s="85"/>
      <c r="Q79" s="85"/>
      <c r="R79" s="85"/>
      <c r="S79" s="86"/>
      <c r="T79" s="55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6"/>
    </row>
    <row r="80" spans="1:39" ht="30" customHeight="1" x14ac:dyDescent="0.2">
      <c r="A80" s="6"/>
      <c r="B80" s="53" t="s">
        <v>83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84">
        <v>0</v>
      </c>
      <c r="P80" s="85"/>
      <c r="Q80" s="85"/>
      <c r="R80" s="85"/>
      <c r="S80" s="86"/>
      <c r="T80" s="55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6"/>
    </row>
    <row r="81" spans="1:39" ht="30" customHeight="1" x14ac:dyDescent="0.2">
      <c r="A81" s="6"/>
      <c r="B81" s="53" t="s">
        <v>84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84">
        <v>0</v>
      </c>
      <c r="P81" s="85"/>
      <c r="Q81" s="85"/>
      <c r="R81" s="85"/>
      <c r="S81" s="86"/>
      <c r="T81" s="55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6"/>
    </row>
    <row r="82" spans="1:39" ht="30" customHeight="1" x14ac:dyDescent="0.2">
      <c r="A82" s="6"/>
      <c r="B82" s="53" t="s">
        <v>58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84">
        <v>50</v>
      </c>
      <c r="P82" s="85"/>
      <c r="Q82" s="85"/>
      <c r="R82" s="85"/>
      <c r="S82" s="86"/>
      <c r="T82" s="55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6"/>
    </row>
    <row r="83" spans="1:39" ht="30" customHeight="1" x14ac:dyDescent="0.2">
      <c r="A83" s="6"/>
      <c r="B83" s="53" t="s">
        <v>58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84">
        <v>0</v>
      </c>
      <c r="P83" s="85"/>
      <c r="Q83" s="85"/>
      <c r="R83" s="85"/>
      <c r="S83" s="86"/>
      <c r="T83" s="55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6"/>
    </row>
    <row r="84" spans="1:39" ht="30" customHeight="1" x14ac:dyDescent="0.2">
      <c r="A84" s="6"/>
      <c r="B84" s="53" t="s">
        <v>58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84">
        <v>0</v>
      </c>
      <c r="P84" s="85"/>
      <c r="Q84" s="85"/>
      <c r="R84" s="85"/>
      <c r="S84" s="86"/>
      <c r="T84" s="55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6"/>
    </row>
    <row r="85" spans="1:39" ht="30" customHeight="1" x14ac:dyDescent="0.2">
      <c r="A85" s="6"/>
      <c r="B85" s="53" t="s">
        <v>85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84">
        <v>0</v>
      </c>
      <c r="P85" s="85"/>
      <c r="Q85" s="85"/>
      <c r="R85" s="85"/>
      <c r="S85" s="86"/>
      <c r="T85" s="55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6"/>
    </row>
    <row r="86" spans="1:39" ht="30" customHeight="1" x14ac:dyDescent="0.2">
      <c r="A86" s="6"/>
      <c r="B86" s="53" t="s">
        <v>20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84">
        <f>SUM(O87:O91)</f>
        <v>50</v>
      </c>
      <c r="P86" s="85"/>
      <c r="Q86" s="85"/>
      <c r="R86" s="85"/>
      <c r="S86" s="86"/>
      <c r="T86" s="55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6"/>
    </row>
    <row r="87" spans="1:39" ht="30" customHeight="1" x14ac:dyDescent="0.2">
      <c r="A87" s="6"/>
      <c r="B87" s="53" t="s">
        <v>58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84">
        <v>0</v>
      </c>
      <c r="P87" s="85"/>
      <c r="Q87" s="85"/>
      <c r="R87" s="85"/>
      <c r="S87" s="86"/>
      <c r="T87" s="55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6"/>
    </row>
    <row r="88" spans="1:39" ht="30" customHeight="1" x14ac:dyDescent="0.2">
      <c r="A88" s="6"/>
      <c r="B88" s="53" t="s">
        <v>86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84">
        <v>50</v>
      </c>
      <c r="P88" s="85"/>
      <c r="Q88" s="85"/>
      <c r="R88" s="85"/>
      <c r="S88" s="86"/>
      <c r="T88" s="55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6"/>
    </row>
    <row r="89" spans="1:39" ht="30" customHeight="1" x14ac:dyDescent="0.2">
      <c r="A89" s="6"/>
      <c r="B89" s="53" t="s">
        <v>87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84">
        <v>0</v>
      </c>
      <c r="P89" s="85"/>
      <c r="Q89" s="85"/>
      <c r="R89" s="85"/>
      <c r="S89" s="86"/>
      <c r="T89" s="55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6"/>
    </row>
    <row r="90" spans="1:39" ht="30" customHeight="1" x14ac:dyDescent="0.2">
      <c r="A90" s="6"/>
      <c r="B90" s="53" t="s">
        <v>88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84">
        <v>0</v>
      </c>
      <c r="P90" s="85"/>
      <c r="Q90" s="85"/>
      <c r="R90" s="85"/>
      <c r="S90" s="86"/>
      <c r="T90" s="55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6"/>
    </row>
    <row r="91" spans="1:39" ht="30" customHeight="1" x14ac:dyDescent="0.2">
      <c r="A91" s="6"/>
      <c r="B91" s="53" t="s">
        <v>58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84">
        <v>0</v>
      </c>
      <c r="P91" s="85"/>
      <c r="Q91" s="85"/>
      <c r="R91" s="85"/>
      <c r="S91" s="86"/>
      <c r="T91" s="55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6"/>
    </row>
    <row r="92" spans="1:39" ht="30" customHeight="1" x14ac:dyDescent="0.2">
      <c r="A92" s="6"/>
      <c r="B92" s="53" t="s">
        <v>58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84">
        <v>0</v>
      </c>
      <c r="P92" s="85"/>
      <c r="Q92" s="85"/>
      <c r="R92" s="85"/>
      <c r="S92" s="86"/>
      <c r="T92" s="55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6"/>
    </row>
    <row r="93" spans="1:39" ht="30" customHeight="1" x14ac:dyDescent="0.2">
      <c r="A93" s="6"/>
      <c r="B93" s="53" t="s">
        <v>58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84">
        <v>50</v>
      </c>
      <c r="P93" s="85"/>
      <c r="Q93" s="85"/>
      <c r="R93" s="85"/>
      <c r="S93" s="86"/>
      <c r="T93" s="55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6"/>
    </row>
    <row r="94" spans="1:39" ht="30" customHeight="1" x14ac:dyDescent="0.2">
      <c r="A94" s="6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70"/>
      <c r="P94" s="71"/>
      <c r="Q94" s="71"/>
      <c r="R94" s="71"/>
      <c r="S94" s="72"/>
      <c r="T94" s="55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6"/>
    </row>
    <row r="95" spans="1:39" ht="30" customHeight="1" x14ac:dyDescent="0.2">
      <c r="A95" s="6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8"/>
      <c r="P95" s="59"/>
      <c r="Q95" s="59"/>
      <c r="R95" s="59"/>
      <c r="S95" s="60"/>
      <c r="T95" s="55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6"/>
    </row>
    <row r="96" spans="1:39" ht="30" customHeight="1" x14ac:dyDescent="0.2">
      <c r="A96" s="6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/>
      <c r="O96" s="58"/>
      <c r="P96" s="59"/>
      <c r="Q96" s="59"/>
      <c r="R96" s="59"/>
      <c r="S96" s="60"/>
      <c r="T96" s="55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6"/>
    </row>
    <row r="97" spans="1:39" ht="30" customHeight="1" x14ac:dyDescent="0.2">
      <c r="A97" s="6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8"/>
      <c r="P97" s="59"/>
      <c r="Q97" s="59"/>
      <c r="R97" s="59"/>
      <c r="S97" s="60"/>
      <c r="T97" s="55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6"/>
    </row>
    <row r="98" spans="1:39" ht="30" customHeight="1" x14ac:dyDescent="0.2">
      <c r="A98" s="6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/>
      <c r="O98" s="58"/>
      <c r="P98" s="59"/>
      <c r="Q98" s="59"/>
      <c r="R98" s="59"/>
      <c r="S98" s="60"/>
      <c r="T98" s="55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6"/>
    </row>
    <row r="99" spans="1:39" ht="30" customHeight="1" x14ac:dyDescent="0.2">
      <c r="A99" s="6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8"/>
      <c r="P99" s="59"/>
      <c r="Q99" s="59"/>
      <c r="R99" s="59"/>
      <c r="S99" s="60"/>
      <c r="T99" s="55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6"/>
    </row>
    <row r="100" spans="1:39" ht="30" customHeight="1" x14ac:dyDescent="0.2">
      <c r="A100" s="6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58"/>
      <c r="P100" s="59"/>
      <c r="Q100" s="59"/>
      <c r="R100" s="59"/>
      <c r="S100" s="60"/>
      <c r="T100" s="55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6"/>
    </row>
    <row r="101" spans="1:39" ht="30" customHeight="1" x14ac:dyDescent="0.2">
      <c r="A101" s="6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58"/>
      <c r="P101" s="59"/>
      <c r="Q101" s="59"/>
      <c r="R101" s="59"/>
      <c r="S101" s="60"/>
      <c r="T101" s="55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6"/>
    </row>
    <row r="102" spans="1:39" ht="30" customHeight="1" x14ac:dyDescent="0.2">
      <c r="A102" s="6"/>
      <c r="B102" s="4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</sheetData>
  <sheetProtection selectLockedCells="1"/>
  <mergeCells count="302">
    <mergeCell ref="Q1:AM1"/>
    <mergeCell ref="A2:AM2"/>
    <mergeCell ref="N29:Z29"/>
    <mergeCell ref="W25:AC25"/>
    <mergeCell ref="AD25:AF25"/>
    <mergeCell ref="AG25:AI25"/>
    <mergeCell ref="AJ25:AL25"/>
    <mergeCell ref="W26:AC26"/>
    <mergeCell ref="AD26:AF26"/>
    <mergeCell ref="AG26:AI26"/>
    <mergeCell ref="AJ26:AL26"/>
    <mergeCell ref="W27:AC27"/>
    <mergeCell ref="AD27:AF27"/>
    <mergeCell ref="AG27:AI27"/>
    <mergeCell ref="AJ27:AL27"/>
    <mergeCell ref="O25:Q25"/>
    <mergeCell ref="O26:Q26"/>
    <mergeCell ref="O27:Q27"/>
    <mergeCell ref="L25:N25"/>
    <mergeCell ref="L26:N26"/>
    <mergeCell ref="L27:N27"/>
    <mergeCell ref="B22:H22"/>
    <mergeCell ref="B23:H23"/>
    <mergeCell ref="B24:H24"/>
    <mergeCell ref="B25:H25"/>
    <mergeCell ref="B26:H26"/>
    <mergeCell ref="B27:H27"/>
    <mergeCell ref="I22:K22"/>
    <mergeCell ref="I23:K23"/>
    <mergeCell ref="I24:K24"/>
    <mergeCell ref="I25:K25"/>
    <mergeCell ref="I26:K26"/>
    <mergeCell ref="I27:K27"/>
    <mergeCell ref="V7:AA7"/>
    <mergeCell ref="AD23:AF23"/>
    <mergeCell ref="AG23:AI23"/>
    <mergeCell ref="AJ23:AL23"/>
    <mergeCell ref="W24:AC24"/>
    <mergeCell ref="AD24:AF24"/>
    <mergeCell ref="AG24:AI24"/>
    <mergeCell ref="AJ24:AL24"/>
    <mergeCell ref="O22:Q22"/>
    <mergeCell ref="O23:Q23"/>
    <mergeCell ref="O24:Q24"/>
    <mergeCell ref="W22:AC22"/>
    <mergeCell ref="AD22:AF22"/>
    <mergeCell ref="AG22:AI22"/>
    <mergeCell ref="AJ22:AL22"/>
    <mergeCell ref="M9:AA9"/>
    <mergeCell ref="W23:AC23"/>
    <mergeCell ref="L22:N22"/>
    <mergeCell ref="L23:N23"/>
    <mergeCell ref="L24:N24"/>
    <mergeCell ref="I21:K21"/>
    <mergeCell ref="L21:N21"/>
    <mergeCell ref="O21:Q21"/>
    <mergeCell ref="W21:AC21"/>
    <mergeCell ref="AD21:AF21"/>
    <mergeCell ref="AG21:AI21"/>
    <mergeCell ref="AJ21:AL21"/>
    <mergeCell ref="B11:L11"/>
    <mergeCell ref="O11:Y11"/>
    <mergeCell ref="AB11:AL11"/>
    <mergeCell ref="N19:Z19"/>
    <mergeCell ref="P17:Y17"/>
    <mergeCell ref="AC17:AL17"/>
    <mergeCell ref="B6:G6"/>
    <mergeCell ref="B7:G7"/>
    <mergeCell ref="V6:AA6"/>
    <mergeCell ref="N34:R34"/>
    <mergeCell ref="N35:R35"/>
    <mergeCell ref="N36:R36"/>
    <mergeCell ref="C12:L12"/>
    <mergeCell ref="P12:Y12"/>
    <mergeCell ref="AC12:AL12"/>
    <mergeCell ref="C13:L13"/>
    <mergeCell ref="P13:Y13"/>
    <mergeCell ref="AC13:AL13"/>
    <mergeCell ref="C14:L14"/>
    <mergeCell ref="P14:Y14"/>
    <mergeCell ref="AC14:AL14"/>
    <mergeCell ref="C15:L15"/>
    <mergeCell ref="P15:Y15"/>
    <mergeCell ref="AC15:AL15"/>
    <mergeCell ref="C16:L16"/>
    <mergeCell ref="P16:Y16"/>
    <mergeCell ref="AC16:AL16"/>
    <mergeCell ref="C17:L17"/>
    <mergeCell ref="B21:H21"/>
    <mergeCell ref="I31:M31"/>
    <mergeCell ref="B57:N57"/>
    <mergeCell ref="B58:N58"/>
    <mergeCell ref="B59:N59"/>
    <mergeCell ref="B60:N60"/>
    <mergeCell ref="B61:N61"/>
    <mergeCell ref="B62:N62"/>
    <mergeCell ref="B63:N63"/>
    <mergeCell ref="B64:N64"/>
    <mergeCell ref="B65:N65"/>
    <mergeCell ref="B66:N66"/>
    <mergeCell ref="B67:N67"/>
    <mergeCell ref="B68:N68"/>
    <mergeCell ref="B69:N69"/>
    <mergeCell ref="B70:N70"/>
    <mergeCell ref="B71:N71"/>
    <mergeCell ref="B72:N72"/>
    <mergeCell ref="B73:N73"/>
    <mergeCell ref="B74:N74"/>
    <mergeCell ref="B75:N75"/>
    <mergeCell ref="B87:N87"/>
    <mergeCell ref="B76:N76"/>
    <mergeCell ref="B77:N77"/>
    <mergeCell ref="B78:N78"/>
    <mergeCell ref="B88:N88"/>
    <mergeCell ref="B89:N89"/>
    <mergeCell ref="B90:N90"/>
    <mergeCell ref="B79:N79"/>
    <mergeCell ref="B80:N80"/>
    <mergeCell ref="B81:N81"/>
    <mergeCell ref="B82:N82"/>
    <mergeCell ref="B83:N83"/>
    <mergeCell ref="B84:N84"/>
    <mergeCell ref="B85:N85"/>
    <mergeCell ref="B86:N86"/>
    <mergeCell ref="O50:S50"/>
    <mergeCell ref="O51:S51"/>
    <mergeCell ref="O52:S52"/>
    <mergeCell ref="O53:S53"/>
    <mergeCell ref="O54:S54"/>
    <mergeCell ref="O55:S55"/>
    <mergeCell ref="O41:S41"/>
    <mergeCell ref="O42:S42"/>
    <mergeCell ref="O43:S43"/>
    <mergeCell ref="O44:S44"/>
    <mergeCell ref="O45:S45"/>
    <mergeCell ref="O46:S46"/>
    <mergeCell ref="O47:S47"/>
    <mergeCell ref="O48:S48"/>
    <mergeCell ref="O49:S49"/>
    <mergeCell ref="O56:S56"/>
    <mergeCell ref="O57:S57"/>
    <mergeCell ref="O58:S58"/>
    <mergeCell ref="O59:S59"/>
    <mergeCell ref="O60:S60"/>
    <mergeCell ref="O61:S61"/>
    <mergeCell ref="O62:S62"/>
    <mergeCell ref="O63:S63"/>
    <mergeCell ref="O64:S64"/>
    <mergeCell ref="O65:S65"/>
    <mergeCell ref="O66:S66"/>
    <mergeCell ref="O67:S67"/>
    <mergeCell ref="O68:S68"/>
    <mergeCell ref="O77:S77"/>
    <mergeCell ref="O69:S69"/>
    <mergeCell ref="O70:S70"/>
    <mergeCell ref="O71:S71"/>
    <mergeCell ref="O72:S72"/>
    <mergeCell ref="O73:S73"/>
    <mergeCell ref="O74:S74"/>
    <mergeCell ref="O75:S75"/>
    <mergeCell ref="O86:S86"/>
    <mergeCell ref="O87:S87"/>
    <mergeCell ref="O76:S76"/>
    <mergeCell ref="O78:S78"/>
    <mergeCell ref="O88:S88"/>
    <mergeCell ref="O89:S89"/>
    <mergeCell ref="O90:S90"/>
    <mergeCell ref="O79:S79"/>
    <mergeCell ref="O80:S80"/>
    <mergeCell ref="O81:S81"/>
    <mergeCell ref="O82:S82"/>
    <mergeCell ref="O83:S83"/>
    <mergeCell ref="O84:S84"/>
    <mergeCell ref="O85:S85"/>
    <mergeCell ref="O91:S91"/>
    <mergeCell ref="O92:S92"/>
    <mergeCell ref="O93:S93"/>
    <mergeCell ref="O94:S94"/>
    <mergeCell ref="O95:S95"/>
    <mergeCell ref="O96:S96"/>
    <mergeCell ref="O97:S97"/>
    <mergeCell ref="O98:S98"/>
    <mergeCell ref="O99:S99"/>
    <mergeCell ref="O100:S100"/>
    <mergeCell ref="O101:S101"/>
    <mergeCell ref="T41:AL41"/>
    <mergeCell ref="T42:AL42"/>
    <mergeCell ref="T43:AL43"/>
    <mergeCell ref="T44:AL44"/>
    <mergeCell ref="T45:AL45"/>
    <mergeCell ref="T46:AL46"/>
    <mergeCell ref="T47:AL47"/>
    <mergeCell ref="T48:AL48"/>
    <mergeCell ref="T49:AL49"/>
    <mergeCell ref="T50:AL50"/>
    <mergeCell ref="T51:AL51"/>
    <mergeCell ref="T52:AL52"/>
    <mergeCell ref="T53:AL53"/>
    <mergeCell ref="T54:AL54"/>
    <mergeCell ref="T55:AL55"/>
    <mergeCell ref="T56:AL56"/>
    <mergeCell ref="T57:AL57"/>
    <mergeCell ref="T58:AL58"/>
    <mergeCell ref="T59:AL59"/>
    <mergeCell ref="T63:AL63"/>
    <mergeCell ref="T64:AL64"/>
    <mergeCell ref="T65:AL65"/>
    <mergeCell ref="T60:AL60"/>
    <mergeCell ref="T61:AL61"/>
    <mergeCell ref="T62:AL62"/>
    <mergeCell ref="T66:AL66"/>
    <mergeCell ref="T67:AL67"/>
    <mergeCell ref="T68:AL68"/>
    <mergeCell ref="T69:AL69"/>
    <mergeCell ref="T70:AL70"/>
    <mergeCell ref="T71:AL71"/>
    <mergeCell ref="T72:AL72"/>
    <mergeCell ref="T73:AL73"/>
    <mergeCell ref="T74:AL74"/>
    <mergeCell ref="T75:AL75"/>
    <mergeCell ref="T76:AL76"/>
    <mergeCell ref="T77:AL77"/>
    <mergeCell ref="T78:AL78"/>
    <mergeCell ref="T88:AL88"/>
    <mergeCell ref="T89:AL89"/>
    <mergeCell ref="T90:AL90"/>
    <mergeCell ref="T79:AL79"/>
    <mergeCell ref="T80:AL80"/>
    <mergeCell ref="T81:AL81"/>
    <mergeCell ref="T82:AL82"/>
    <mergeCell ref="T83:AL83"/>
    <mergeCell ref="T84:AL84"/>
    <mergeCell ref="T85:AL85"/>
    <mergeCell ref="T86:AL86"/>
    <mergeCell ref="T87:AL87"/>
    <mergeCell ref="T91:AL91"/>
    <mergeCell ref="T92:AL92"/>
    <mergeCell ref="T93:AL93"/>
    <mergeCell ref="T94:AL94"/>
    <mergeCell ref="T95:AL95"/>
    <mergeCell ref="T96:AL96"/>
    <mergeCell ref="T97:AL97"/>
    <mergeCell ref="T98:AL98"/>
    <mergeCell ref="T99:AL99"/>
    <mergeCell ref="T100:AL100"/>
    <mergeCell ref="T101:AL101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91:N91"/>
    <mergeCell ref="B92:N92"/>
    <mergeCell ref="B93:N93"/>
    <mergeCell ref="B94:N94"/>
    <mergeCell ref="B95:N95"/>
    <mergeCell ref="B96:N96"/>
    <mergeCell ref="B97:N97"/>
    <mergeCell ref="B98:N98"/>
    <mergeCell ref="B99:N99"/>
    <mergeCell ref="B100:N100"/>
    <mergeCell ref="B101:N101"/>
    <mergeCell ref="I32:M32"/>
    <mergeCell ref="I33:M33"/>
    <mergeCell ref="I34:M34"/>
    <mergeCell ref="I35:M35"/>
    <mergeCell ref="I36:M36"/>
    <mergeCell ref="I37:M37"/>
    <mergeCell ref="I38:M38"/>
    <mergeCell ref="I39:M39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N37:R37"/>
    <mergeCell ref="N38:R38"/>
    <mergeCell ref="N39:R39"/>
    <mergeCell ref="S31:Y31"/>
    <mergeCell ref="S32:Y33"/>
    <mergeCell ref="S34:Y34"/>
    <mergeCell ref="S35:Y36"/>
    <mergeCell ref="S37:Y37"/>
    <mergeCell ref="S38:Y39"/>
    <mergeCell ref="N31:R31"/>
    <mergeCell ref="N32:R32"/>
    <mergeCell ref="N33:R33"/>
  </mergeCells>
  <conditionalFormatting sqref="B12:B17">
    <cfRule type="cellIs" dxfId="9" priority="43" operator="equal">
      <formula>"✔"</formula>
    </cfRule>
    <cfRule type="cellIs" dxfId="8" priority="44" operator="equal">
      <formula>"✖"</formula>
    </cfRule>
  </conditionalFormatting>
  <conditionalFormatting sqref="I22:Q27">
    <cfRule type="cellIs" dxfId="7" priority="29" operator="equal">
      <formula>"✖"</formula>
    </cfRule>
    <cfRule type="cellIs" dxfId="6" priority="30" operator="equal">
      <formula>"✔"</formula>
    </cfRule>
  </conditionalFormatting>
  <conditionalFormatting sqref="M12:O17">
    <cfRule type="cellIs" dxfId="5" priority="13" operator="equal">
      <formula>"✔"</formula>
    </cfRule>
    <cfRule type="cellIs" dxfId="4" priority="14" operator="equal">
      <formula>"✖"</formula>
    </cfRule>
  </conditionalFormatting>
  <conditionalFormatting sqref="Z12:AB17">
    <cfRule type="cellIs" dxfId="3" priority="1" operator="equal">
      <formula>"✔"</formula>
    </cfRule>
    <cfRule type="cellIs" dxfId="2" priority="2" operator="equal">
      <formula>"✖"</formula>
    </cfRule>
  </conditionalFormatting>
  <conditionalFormatting sqref="AD22:AL27">
    <cfRule type="cellIs" dxfId="1" priority="25" operator="equal">
      <formula>"✖"</formula>
    </cfRule>
    <cfRule type="cellIs" dxfId="0" priority="26" operator="equal">
      <formula>"✔"</formula>
    </cfRule>
  </conditionalFormatting>
  <dataValidations count="22">
    <dataValidation type="list" allowBlank="1" showInputMessage="1" showErrorMessage="1" sqref="B12:B17 O12:O17 AB12:AB17 I22:Q27 AD22:AL27" xr:uid="{AA3C413A-28BF-4681-9AF2-609FE4E902CA}">
      <formula1>"✔,✖,☐"</formula1>
    </dataValidation>
    <dataValidation allowBlank="1" showInputMessage="1" showErrorMessage="1" prompt="Plan your party – from venue to guests, with this party planning template. Track expenses and to-do items all in one place. The total expenses is auto calculated in cell S33." sqref="A3" xr:uid="{3BB672F2-788C-4A6A-B0A9-6DF5DC203808}"/>
    <dataValidation allowBlank="1" showInputMessage="1" showErrorMessage="1" prompt="Enter total budget in this cell" sqref="S32:Y33" xr:uid="{95F7DF01-452E-4B79-9439-616ED7A85E60}"/>
    <dataValidation allowBlank="1" showInputMessage="1" showErrorMessage="1" prompt="Total expenses are automatically calculated in this cell" sqref="S35:Y36" xr:uid="{5751D94B-F1BE-4910-9EEB-9A471667FA7E}"/>
    <dataValidation allowBlank="1" showInputMessage="1" showErrorMessage="1" prompt="Difference between budget total and actual expenses is auto calculated in this cell" sqref="S38:Y39" xr:uid="{4FDE7090-EF88-45D7-A978-1BFE728E90FB}"/>
    <dataValidation allowBlank="1" showInputMessage="1" showErrorMessage="1" prompt="Enter party / event title in this cell" sqref="H6" xr:uid="{7093F301-F4B9-4B74-A4CC-C89339F6263D}"/>
    <dataValidation allowBlank="1" showInputMessage="1" showErrorMessage="1" prompt="Enter party venue in this cell" sqref="H7" xr:uid="{1C340127-3DAE-44F7-A660-F24A3F681DA0}"/>
    <dataValidation allowBlank="1" showInputMessage="1" showErrorMessage="1" prompt="Enter party date and time in this cell" sqref="AB6" xr:uid="{0CC0F5EB-E152-4193-AA7F-AD0EA73A223F}"/>
    <dataValidation allowBlank="1" showInputMessage="1" showErrorMessage="1" prompt="Enter any additional info in this cell" sqref="AB7" xr:uid="{39E4BCCF-054D-45C2-BC37-FBEBAEDDE376}"/>
    <dataValidation allowBlank="1" showInputMessage="1" showErrorMessage="1" prompt="Title is in this cell" sqref="B4" xr:uid="{CE14CA69-F1BE-4CAD-9C9B-5E42543281CD}"/>
    <dataValidation allowBlank="1" showInputMessage="1" showErrorMessage="1" prompt="Enter things to do 3 weeks prior to the party in the table below. Mark items as done using the dropdown in column B." sqref="B11:L11" xr:uid="{2F11644F-17A8-449D-BA26-7BB3CD06142E}"/>
    <dataValidation allowBlank="1" showInputMessage="1" showErrorMessage="1" prompt="Enter things to do 1 week prior to the party in the table below. Mark items as done using the dropdown in column O." sqref="O11:Y11" xr:uid="{66F825C3-C256-43BD-8B7C-C85EEBD43458}"/>
    <dataValidation allowBlank="1" showInputMessage="1" showErrorMessage="1" prompt="Enter things to do the day of the party in the table below. Mark items as done using the dropdown in column AB." sqref="AB11:AL11" xr:uid="{FEA5D853-3671-444D-A25D-09B861C4782F}"/>
    <dataValidation allowBlank="1" showInputMessage="1" showErrorMessage="1" prompt="Enter names of guests in this column under this heading" sqref="B21:H21 W21:AC21" xr:uid="{88DB5919-E02B-4B29-A5D8-3C43974D10C3}"/>
    <dataValidation allowBlank="1" showInputMessage="1" showErrorMessage="1" prompt="Use this column to mark invitations that have been sent" sqref="I21:K21 AD21:AF21" xr:uid="{0E1F6CC4-CC90-4C3F-9420-67C7DB022CAD}"/>
    <dataValidation allowBlank="1" showInputMessage="1" showErrorMessage="1" prompt="Use this column to mark which guests confirmed their attendance" sqref="L21:N21 AG21:AI21" xr:uid="{C5046AA5-93CE-4659-B32B-DDACD01D53A4}"/>
    <dataValidation allowBlank="1" showInputMessage="1" showErrorMessage="1" prompt="Use this column to mark guests to be sent thank you cards to" sqref="AJ21:AL21" xr:uid="{0AFA1AA3-B67F-4898-A0A4-8A8F86B12221}"/>
    <dataValidation allowBlank="1" showInputMessage="1" showErrorMessage="1" prompt="Category, % of Budget, and Subtotals columns are auto calculated._x000a__x000a_Enter total budget in cell S30." sqref="B31:H31" xr:uid="{2C107A6C-C7ED-4AD8-AECE-843DB7D31310}"/>
    <dataValidation allowBlank="1" showInputMessage="1" showErrorMessage="1" prompt="Add and edit expense items in this column under this heading._x000a__x000a_The rows are grouped by expense category. The first row in each group automatically sums up the total expenses for the category." sqref="B41:N41" xr:uid="{20BC08B9-1044-4370-BB16-7B472BF64622}"/>
    <dataValidation allowBlank="1" showInputMessage="1" showErrorMessage="1" prompt="Enter the amount in this column under this heading._x000a__x000a_The rows are grouped by expense category. The first row in each group automatically sums up the total expenses for the category." sqref="O41:S41" xr:uid="{209D1775-C825-464A-9E4B-89B87F51530E}"/>
    <dataValidation allowBlank="1" showInputMessage="1" showErrorMessage="1" prompt="Enter any comment in this column under this heading" sqref="T41:AL41" xr:uid="{7132687D-7606-4EEA-96D4-4C74219CA95D}"/>
    <dataValidation allowBlank="1" showInputMessage="1" showErrorMessage="1" prompt="Use this column to mark which guests to send thank you cards to" sqref="O21:Q21" xr:uid="{69771771-94C0-45FB-90DC-3023649D4068}"/>
  </dataValidations>
  <pageMargins left="0.25" right="0.25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A542C-8D28-4CC4-8C4E-26852F0AEE8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3BB35E5-EC6D-43BE-8653-018E4B62D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E3148-022D-4ECD-8EB7-282013D05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Моето парти и чеклист гости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2023-09-18T10:47:45Z</dcterms:created>
  <dcterms:modified xsi:type="dcterms:W3CDTF">2024-05-13T22:40:58Z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